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.2023 업무\2023 유치원 현황(각종 현황)\2023 유치원 현황\"/>
    </mc:Choice>
  </mc:AlternateContent>
  <bookViews>
    <workbookView xWindow="-15" yWindow="-45" windowWidth="18690" windowHeight="11340"/>
  </bookViews>
  <sheets>
    <sheet name="공립유치원 현황" sheetId="1" r:id="rId1"/>
    <sheet name="사립유치원 현황" sheetId="6" r:id="rId2"/>
  </sheets>
  <definedNames>
    <definedName name="_xlnm.Print_Area" localSheetId="1">'사립유치원 현황'!$A$1:$AU$69</definedName>
  </definedNames>
  <calcPr calcId="162913"/>
</workbook>
</file>

<file path=xl/calcChain.xml><?xml version="1.0" encoding="utf-8"?>
<calcChain xmlns="http://schemas.openxmlformats.org/spreadsheetml/2006/main">
  <c r="C63" i="6" l="1"/>
  <c r="D63" i="6"/>
  <c r="E63" i="6"/>
  <c r="F63" i="6"/>
  <c r="G63" i="6"/>
  <c r="H63" i="6"/>
  <c r="I63" i="6"/>
  <c r="J63" i="6"/>
  <c r="K63" i="6"/>
  <c r="L63" i="6"/>
  <c r="M63" i="6"/>
  <c r="N63" i="6"/>
  <c r="P63" i="6"/>
  <c r="Q63" i="6"/>
  <c r="R63" i="6"/>
  <c r="S63" i="6"/>
  <c r="T63" i="6"/>
  <c r="U63" i="6"/>
  <c r="V63" i="6"/>
  <c r="W63" i="6"/>
  <c r="X63" i="6"/>
  <c r="Y63" i="6"/>
  <c r="Z63" i="6"/>
  <c r="AA63" i="6"/>
  <c r="AB63" i="6"/>
  <c r="AC63" i="6"/>
  <c r="AD63" i="6"/>
  <c r="AE63" i="6"/>
  <c r="AF63" i="6"/>
  <c r="AG63" i="6"/>
  <c r="AH63" i="6"/>
  <c r="AI63" i="6"/>
  <c r="AJ63" i="6"/>
  <c r="AK63" i="6"/>
  <c r="AL63" i="6"/>
  <c r="AM63" i="6"/>
  <c r="AN63" i="6"/>
  <c r="AO63" i="6"/>
  <c r="AP63" i="6"/>
  <c r="AQ63" i="6"/>
  <c r="AR63" i="6"/>
  <c r="O63" i="6"/>
  <c r="AP45" i="6"/>
  <c r="AP46" i="6"/>
  <c r="AP47" i="6"/>
  <c r="AP48" i="6"/>
  <c r="AP49" i="6"/>
  <c r="AP50" i="6"/>
  <c r="AP51" i="6"/>
  <c r="AP52" i="6"/>
  <c r="AP53" i="6"/>
  <c r="AP54" i="6"/>
  <c r="AP55" i="6"/>
  <c r="AP56" i="6"/>
  <c r="AP57" i="6"/>
  <c r="AP58" i="6"/>
  <c r="AP59" i="6"/>
  <c r="AP60" i="6"/>
  <c r="AP61" i="6"/>
  <c r="AP62" i="6"/>
  <c r="AL45" i="6"/>
  <c r="AL46" i="6"/>
  <c r="AL47" i="6"/>
  <c r="AL48" i="6"/>
  <c r="AL49" i="6"/>
  <c r="AL50" i="6"/>
  <c r="AL51" i="6"/>
  <c r="AL52" i="6"/>
  <c r="AL53" i="6"/>
  <c r="AL54" i="6"/>
  <c r="AL55" i="6"/>
  <c r="AL56" i="6"/>
  <c r="AL57" i="6"/>
  <c r="AL58" i="6"/>
  <c r="AL59" i="6"/>
  <c r="AL60" i="6"/>
  <c r="AL61" i="6"/>
  <c r="AL62" i="6"/>
  <c r="AE45" i="6"/>
  <c r="AE46" i="6"/>
  <c r="AE47" i="6"/>
  <c r="AE48" i="6"/>
  <c r="AE49" i="6"/>
  <c r="AE50" i="6"/>
  <c r="AE51" i="6"/>
  <c r="AE52" i="6"/>
  <c r="AE53" i="6"/>
  <c r="AE54" i="6"/>
  <c r="AE55" i="6"/>
  <c r="AE56" i="6"/>
  <c r="AE57" i="6"/>
  <c r="AE58" i="6"/>
  <c r="AE59" i="6"/>
  <c r="AE60" i="6"/>
  <c r="AE61" i="6"/>
  <c r="AE62" i="6"/>
  <c r="AA46" i="6"/>
  <c r="AA47" i="6"/>
  <c r="AA48" i="6"/>
  <c r="AA49" i="6"/>
  <c r="AA50" i="6"/>
  <c r="AA51" i="6"/>
  <c r="AA52" i="6"/>
  <c r="AA53" i="6"/>
  <c r="AA54" i="6"/>
  <c r="AA55" i="6"/>
  <c r="AA56" i="6"/>
  <c r="AA57" i="6"/>
  <c r="AA58" i="6"/>
  <c r="AA59" i="6"/>
  <c r="AA60" i="6"/>
  <c r="AA61" i="6"/>
  <c r="AA62" i="6"/>
  <c r="W49" i="6"/>
  <c r="W50" i="6"/>
  <c r="W51" i="6"/>
  <c r="W52" i="6"/>
  <c r="W53" i="6"/>
  <c r="W54" i="6"/>
  <c r="W55" i="6"/>
  <c r="W56" i="6"/>
  <c r="W57" i="6"/>
  <c r="W58" i="6"/>
  <c r="W59" i="6"/>
  <c r="W60" i="6"/>
  <c r="W61" i="6"/>
  <c r="W62" i="6"/>
  <c r="S56" i="6"/>
  <c r="S45" i="6"/>
  <c r="S46" i="6"/>
  <c r="S47" i="6"/>
  <c r="S48" i="6"/>
  <c r="S49" i="6"/>
  <c r="S50" i="6"/>
  <c r="S51" i="6"/>
  <c r="S52" i="6"/>
  <c r="S53" i="6"/>
  <c r="S54" i="6"/>
  <c r="S55" i="6"/>
  <c r="S57" i="6"/>
  <c r="S58" i="6"/>
  <c r="S59" i="6"/>
  <c r="S60" i="6"/>
  <c r="S61" i="6"/>
  <c r="S62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AP39" i="6"/>
  <c r="AP40" i="6"/>
  <c r="AP41" i="6"/>
  <c r="AP42" i="6"/>
  <c r="AP43" i="6"/>
  <c r="AP44" i="6"/>
  <c r="AP38" i="6"/>
  <c r="AL39" i="6"/>
  <c r="AL40" i="6"/>
  <c r="AL41" i="6"/>
  <c r="AL42" i="6"/>
  <c r="AL43" i="6"/>
  <c r="AL44" i="6"/>
  <c r="AL38" i="6"/>
  <c r="AE39" i="6"/>
  <c r="AE40" i="6"/>
  <c r="AE41" i="6"/>
  <c r="AE42" i="6"/>
  <c r="AE43" i="6"/>
  <c r="AE44" i="6"/>
  <c r="AE38" i="6"/>
  <c r="AA39" i="6"/>
  <c r="AA40" i="6"/>
  <c r="AA41" i="6"/>
  <c r="AA42" i="6"/>
  <c r="AA43" i="6"/>
  <c r="AA44" i="6"/>
  <c r="AA45" i="6"/>
  <c r="AA38" i="6"/>
  <c r="W39" i="6"/>
  <c r="W40" i="6"/>
  <c r="W41" i="6"/>
  <c r="W42" i="6"/>
  <c r="W43" i="6"/>
  <c r="W44" i="6"/>
  <c r="W45" i="6"/>
  <c r="W46" i="6"/>
  <c r="W47" i="6"/>
  <c r="W48" i="6"/>
  <c r="W38" i="6"/>
  <c r="S34" i="6"/>
  <c r="S35" i="6"/>
  <c r="S36" i="6"/>
  <c r="S37" i="6"/>
  <c r="S38" i="6"/>
  <c r="S39" i="6"/>
  <c r="S40" i="6"/>
  <c r="S41" i="6"/>
  <c r="S42" i="6"/>
  <c r="S43" i="6"/>
  <c r="S44" i="6"/>
  <c r="S33" i="6"/>
  <c r="O43" i="6"/>
  <c r="O44" i="6"/>
  <c r="O45" i="6"/>
  <c r="O46" i="6"/>
  <c r="O42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S8" i="6"/>
  <c r="S9" i="6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22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X10" i="1"/>
  <c r="X11" i="1"/>
  <c r="X12" i="1"/>
  <c r="X13" i="1"/>
  <c r="X14" i="1"/>
  <c r="X15" i="1"/>
  <c r="X16" i="1"/>
  <c r="X17" i="1"/>
  <c r="X18" i="1"/>
  <c r="X19" i="1"/>
  <c r="X20" i="1"/>
  <c r="X21" i="1"/>
  <c r="B48" i="1"/>
  <c r="C48" i="1"/>
  <c r="D48" i="1"/>
  <c r="E48" i="1"/>
  <c r="F48" i="1"/>
  <c r="G48" i="1"/>
  <c r="H48" i="1"/>
  <c r="I48" i="1"/>
  <c r="J48" i="1"/>
  <c r="K48" i="1"/>
  <c r="M48" i="1"/>
  <c r="N48" i="1"/>
  <c r="O48" i="1"/>
  <c r="Q48" i="1"/>
  <c r="R48" i="1"/>
  <c r="S48" i="1"/>
  <c r="U48" i="1"/>
  <c r="V48" i="1"/>
  <c r="W48" i="1"/>
  <c r="Y48" i="1"/>
  <c r="Z48" i="1"/>
  <c r="AA48" i="1"/>
  <c r="AB48" i="1"/>
  <c r="AD48" i="1"/>
  <c r="AE48" i="1"/>
  <c r="AG48" i="1"/>
  <c r="AH48" i="1"/>
  <c r="AI48" i="1"/>
  <c r="AJ48" i="1"/>
  <c r="AK48" i="1"/>
  <c r="AL48" i="1"/>
  <c r="AM48" i="1"/>
  <c r="AO48" i="1"/>
  <c r="AP48" i="1"/>
  <c r="AQ48" i="1"/>
  <c r="AR48" i="1"/>
  <c r="AT48" i="1"/>
  <c r="AV48" i="1"/>
  <c r="T10" i="1"/>
  <c r="T11" i="1"/>
  <c r="T12" i="1"/>
  <c r="T13" i="1"/>
  <c r="T14" i="1"/>
  <c r="T15" i="1"/>
  <c r="T16" i="1"/>
  <c r="T17" i="1"/>
  <c r="T18" i="1"/>
  <c r="T19" i="1"/>
  <c r="T20" i="1"/>
  <c r="T21" i="1"/>
  <c r="AF9" i="1"/>
  <c r="AC9" i="1"/>
  <c r="X9" i="1"/>
  <c r="T9" i="1"/>
  <c r="T48" i="1" s="1"/>
  <c r="P10" i="1"/>
  <c r="P11" i="1"/>
  <c r="P12" i="1"/>
  <c r="P13" i="1"/>
  <c r="P48" i="1" s="1"/>
  <c r="P14" i="1"/>
  <c r="P15" i="1"/>
  <c r="P16" i="1"/>
  <c r="P17" i="1"/>
  <c r="P18" i="1"/>
  <c r="P19" i="1"/>
  <c r="P20" i="1"/>
  <c r="P21" i="1"/>
  <c r="P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9" i="1"/>
  <c r="X48" i="1" l="1"/>
  <c r="L48" i="1"/>
  <c r="AN48" i="1"/>
  <c r="AS48" i="1"/>
  <c r="AC48" i="1"/>
  <c r="AF48" i="1"/>
  <c r="AU48" i="1"/>
  <c r="AW48" i="1"/>
  <c r="AP37" i="6"/>
  <c r="AL37" i="6"/>
  <c r="AE37" i="6"/>
  <c r="AA37" i="6"/>
  <c r="W37" i="6"/>
  <c r="AP36" i="6"/>
  <c r="AL36" i="6"/>
  <c r="AE36" i="6"/>
  <c r="AA36" i="6"/>
  <c r="W36" i="6"/>
  <c r="AP35" i="6"/>
  <c r="AL35" i="6"/>
  <c r="AE35" i="6"/>
  <c r="AA35" i="6"/>
  <c r="W35" i="6"/>
  <c r="AP34" i="6"/>
  <c r="AL34" i="6"/>
  <c r="AE34" i="6"/>
  <c r="AA34" i="6"/>
  <c r="W34" i="6"/>
  <c r="AP33" i="6"/>
  <c r="AL33" i="6"/>
  <c r="AE33" i="6"/>
  <c r="AA33" i="6"/>
  <c r="W33" i="6"/>
  <c r="AP32" i="6"/>
  <c r="AL32" i="6"/>
  <c r="AE32" i="6"/>
  <c r="AA32" i="6"/>
  <c r="W32" i="6"/>
  <c r="S32" i="6"/>
  <c r="AP31" i="6"/>
  <c r="AL31" i="6"/>
  <c r="AE31" i="6"/>
  <c r="AA31" i="6"/>
  <c r="W31" i="6"/>
  <c r="S31" i="6"/>
  <c r="AP30" i="6"/>
  <c r="AL30" i="6"/>
  <c r="AE30" i="6"/>
  <c r="AA30" i="6"/>
  <c r="W30" i="6"/>
  <c r="S30" i="6"/>
  <c r="AP29" i="6"/>
  <c r="AL29" i="6"/>
  <c r="AE29" i="6"/>
  <c r="AA29" i="6"/>
  <c r="W29" i="6"/>
  <c r="S29" i="6"/>
  <c r="AP28" i="6"/>
  <c r="AL28" i="6"/>
  <c r="AE28" i="6"/>
  <c r="AA28" i="6"/>
  <c r="W28" i="6"/>
  <c r="S28" i="6"/>
  <c r="AP27" i="6"/>
  <c r="AL27" i="6"/>
  <c r="AE27" i="6"/>
  <c r="AA27" i="6"/>
  <c r="W27" i="6"/>
  <c r="S27" i="6"/>
  <c r="AP26" i="6"/>
  <c r="AL26" i="6"/>
  <c r="AE26" i="6"/>
  <c r="AA26" i="6"/>
  <c r="W26" i="6"/>
  <c r="S26" i="6"/>
  <c r="AP25" i="6"/>
  <c r="AL25" i="6"/>
  <c r="AE25" i="6"/>
  <c r="AA25" i="6"/>
  <c r="W25" i="6"/>
  <c r="S25" i="6"/>
  <c r="AP24" i="6"/>
  <c r="AL24" i="6"/>
  <c r="AE24" i="6"/>
  <c r="AA24" i="6"/>
  <c r="W24" i="6"/>
  <c r="S24" i="6"/>
  <c r="AP23" i="6"/>
  <c r="AL23" i="6"/>
  <c r="AE23" i="6"/>
  <c r="AA23" i="6"/>
  <c r="W23" i="6"/>
  <c r="S23" i="6"/>
  <c r="AP22" i="6"/>
  <c r="AL22" i="6"/>
  <c r="AE22" i="6"/>
  <c r="AA22" i="6"/>
  <c r="W22" i="6"/>
  <c r="S22" i="6"/>
  <c r="AE21" i="6"/>
  <c r="AA21" i="6"/>
  <c r="W21" i="6"/>
  <c r="S21" i="6"/>
  <c r="AP20" i="6"/>
  <c r="AL20" i="6"/>
  <c r="AE20" i="6"/>
  <c r="AA20" i="6"/>
  <c r="W20" i="6"/>
  <c r="S20" i="6"/>
  <c r="AP19" i="6"/>
  <c r="AE19" i="6"/>
  <c r="AA19" i="6"/>
  <c r="W19" i="6"/>
  <c r="S19" i="6"/>
  <c r="AP18" i="6"/>
  <c r="AL18" i="6"/>
  <c r="AE18" i="6"/>
  <c r="AA18" i="6"/>
  <c r="W18" i="6"/>
  <c r="S18" i="6"/>
  <c r="AP17" i="6"/>
  <c r="AL17" i="6"/>
  <c r="AE17" i="6"/>
  <c r="AA17" i="6"/>
  <c r="W17" i="6"/>
  <c r="S17" i="6"/>
  <c r="AP16" i="6"/>
  <c r="AL16" i="6"/>
  <c r="AE16" i="6"/>
  <c r="AA16" i="6"/>
  <c r="W16" i="6"/>
  <c r="S16" i="6"/>
  <c r="AP15" i="6"/>
  <c r="AL15" i="6"/>
  <c r="AE15" i="6"/>
  <c r="AA15" i="6"/>
  <c r="W15" i="6"/>
  <c r="S15" i="6"/>
  <c r="AP14" i="6"/>
  <c r="AL14" i="6"/>
  <c r="AE14" i="6"/>
  <c r="AA14" i="6"/>
  <c r="W14" i="6"/>
  <c r="S14" i="6"/>
  <c r="AP13" i="6"/>
  <c r="AL13" i="6"/>
  <c r="AE13" i="6"/>
  <c r="AA13" i="6"/>
  <c r="W13" i="6"/>
  <c r="S13" i="6"/>
  <c r="AP12" i="6"/>
  <c r="AL12" i="6"/>
  <c r="AE12" i="6"/>
  <c r="AA12" i="6"/>
  <c r="W12" i="6"/>
  <c r="S12" i="6"/>
  <c r="AP11" i="6"/>
  <c r="AL11" i="6"/>
  <c r="AE11" i="6"/>
  <c r="AA11" i="6"/>
  <c r="W11" i="6"/>
  <c r="S11" i="6"/>
  <c r="AP10" i="6"/>
  <c r="AL10" i="6"/>
  <c r="AE10" i="6"/>
  <c r="AA10" i="6"/>
  <c r="W10" i="6"/>
  <c r="S10" i="6"/>
  <c r="AP9" i="6"/>
  <c r="AL9" i="6"/>
  <c r="AE9" i="6"/>
  <c r="AA9" i="6"/>
  <c r="W9" i="6"/>
  <c r="AP8" i="6"/>
  <c r="AL8" i="6"/>
  <c r="AE8" i="6"/>
  <c r="AA8" i="6"/>
  <c r="W8" i="6"/>
  <c r="O8" i="6"/>
</calcChain>
</file>

<file path=xl/sharedStrings.xml><?xml version="1.0" encoding="utf-8"?>
<sst xmlns="http://schemas.openxmlformats.org/spreadsheetml/2006/main" count="233" uniqueCount="192">
  <si>
    <t>만3세</t>
  </si>
  <si>
    <t>만3세</t>
    <phoneticPr fontId="1" type="noConversion"/>
  </si>
  <si>
    <t>만4세</t>
  </si>
  <si>
    <t>만5세</t>
  </si>
  <si>
    <t>편성학급</t>
    <phoneticPr fontId="1" type="noConversion"/>
  </si>
  <si>
    <t>계</t>
    <phoneticPr fontId="1" type="noConversion"/>
  </si>
  <si>
    <t>방과후 과정</t>
    <phoneticPr fontId="1" type="noConversion"/>
  </si>
  <si>
    <t>만4세</t>
    <phoneticPr fontId="1" type="noConversion"/>
  </si>
  <si>
    <t>혼합</t>
    <phoneticPr fontId="1" type="noConversion"/>
  </si>
  <si>
    <t>만5세</t>
    <phoneticPr fontId="1" type="noConversion"/>
  </si>
  <si>
    <t>청원유치원</t>
  </si>
  <si>
    <t>신동아유치원</t>
  </si>
  <si>
    <t>꿈나라유치원</t>
  </si>
  <si>
    <t>The큰빛유치원</t>
  </si>
  <si>
    <t>삼산유치원</t>
  </si>
  <si>
    <t>인천굴포초등학교병설유치원</t>
  </si>
  <si>
    <t>교육과정</t>
    <phoneticPr fontId="1" type="noConversion"/>
  </si>
  <si>
    <t>특수</t>
    <phoneticPr fontId="1" type="noConversion"/>
  </si>
  <si>
    <t>교사</t>
    <phoneticPr fontId="1" type="noConversion"/>
  </si>
  <si>
    <t>계</t>
    <phoneticPr fontId="1" type="noConversion"/>
  </si>
  <si>
    <t>만3-4세</t>
    <phoneticPr fontId="1" type="noConversion"/>
  </si>
  <si>
    <t>인천갈월초등학교병설유치원</t>
  </si>
  <si>
    <t>인천금마초등학교병설유치원</t>
  </si>
  <si>
    <t>인천동암초등학교병설유치원</t>
  </si>
  <si>
    <t>인천미산초등학교병설유치원</t>
  </si>
  <si>
    <t>인천부개서초등학교병설유치원</t>
  </si>
  <si>
    <t>인천부개초등학교병설유치원</t>
  </si>
  <si>
    <t>인천부광초등학교병설유치원</t>
  </si>
  <si>
    <t>인천부마초등학교병설유치원</t>
  </si>
  <si>
    <t>인천부원초등학교병설유치원</t>
  </si>
  <si>
    <t>인천부일초등학교병설유치원</t>
  </si>
  <si>
    <t>인천부평남초등학교병설유치원</t>
  </si>
  <si>
    <t>인천부평동초등학교병설유치원</t>
  </si>
  <si>
    <t>인천부평북초등학교병설유치원</t>
  </si>
  <si>
    <t>인천부평서초등학교병설유치원</t>
  </si>
  <si>
    <t>인천산곡초등학교병설유치원</t>
  </si>
  <si>
    <t>인천상정초등학교병설유치원</t>
  </si>
  <si>
    <t>인천영선초등학교병설유치원</t>
  </si>
  <si>
    <t>인천용마초등학교병설유치원</t>
  </si>
  <si>
    <t>인천진산초등학교병설유치원</t>
  </si>
  <si>
    <t>인천한길초등학교병설유치원</t>
  </si>
  <si>
    <t>인천후정초등학교병설유치원</t>
  </si>
  <si>
    <t>소계</t>
    <phoneticPr fontId="1" type="noConversion"/>
  </si>
  <si>
    <r>
      <t>학급수</t>
    </r>
    <r>
      <rPr>
        <vertAlign val="superscript"/>
        <sz val="12"/>
        <color rgb="FFFF0000"/>
        <rFont val="맑은 고딕"/>
        <family val="3"/>
        <charset val="129"/>
        <scheme val="minor"/>
      </rPr>
      <t>2)</t>
    </r>
    <phoneticPr fontId="1" type="noConversion"/>
  </si>
  <si>
    <r>
      <t>유아수</t>
    </r>
    <r>
      <rPr>
        <vertAlign val="superscript"/>
        <sz val="12"/>
        <color rgb="FFFF0000"/>
        <rFont val="맑은 고딕"/>
        <family val="3"/>
        <charset val="129"/>
        <scheme val="minor"/>
      </rPr>
      <t>3)</t>
    </r>
    <phoneticPr fontId="1" type="noConversion"/>
  </si>
  <si>
    <r>
      <rPr>
        <sz val="11"/>
        <color theme="1"/>
        <rFont val="맑은 고딕"/>
        <family val="3"/>
        <charset val="129"/>
        <scheme val="minor"/>
      </rPr>
      <t>교육실무사 및
특수교육실무사 수</t>
    </r>
    <r>
      <rPr>
        <vertAlign val="superscript"/>
        <sz val="12"/>
        <color rgb="FFFF0000"/>
        <rFont val="맑은 고딕"/>
        <family val="3"/>
        <charset val="129"/>
        <scheme val="minor"/>
      </rPr>
      <t>5)</t>
    </r>
    <phoneticPr fontId="1" type="noConversion"/>
  </si>
  <si>
    <r>
      <t>학급수</t>
    </r>
    <r>
      <rPr>
        <vertAlign val="superscript"/>
        <sz val="12"/>
        <color rgb="FFFF0000"/>
        <rFont val="맑은 고딕"/>
        <family val="3"/>
        <charset val="129"/>
        <scheme val="minor"/>
      </rPr>
      <t>6)</t>
    </r>
    <phoneticPr fontId="1" type="noConversion"/>
  </si>
  <si>
    <r>
      <t>유아수</t>
    </r>
    <r>
      <rPr>
        <vertAlign val="superscript"/>
        <sz val="12"/>
        <color rgb="FFFF0000"/>
        <rFont val="맑은 고딕"/>
        <family val="3"/>
        <charset val="129"/>
        <scheme val="minor"/>
      </rPr>
      <t>7)</t>
    </r>
    <phoneticPr fontId="1" type="noConversion"/>
  </si>
  <si>
    <t>강사 수</t>
    <phoneticPr fontId="1" type="noConversion"/>
  </si>
  <si>
    <r>
      <t>방과후
과정</t>
    </r>
    <r>
      <rPr>
        <vertAlign val="superscript"/>
        <sz val="12"/>
        <color rgb="FFFF0000"/>
        <rFont val="맑은 고딕"/>
        <family val="3"/>
        <charset val="129"/>
        <scheme val="minor"/>
      </rPr>
      <t>9)</t>
    </r>
    <phoneticPr fontId="1" type="noConversion"/>
  </si>
  <si>
    <r>
      <t>특수학급
종일제</t>
    </r>
    <r>
      <rPr>
        <vertAlign val="superscript"/>
        <sz val="12"/>
        <color rgb="FFFF0000"/>
        <rFont val="맑은 고딕"/>
        <family val="3"/>
        <charset val="129"/>
        <scheme val="minor"/>
      </rPr>
      <t>10)</t>
    </r>
    <phoneticPr fontId="1" type="noConversion"/>
  </si>
  <si>
    <t>모집정원</t>
    <phoneticPr fontId="1" type="noConversion"/>
  </si>
  <si>
    <t>특수</t>
    <phoneticPr fontId="1" type="noConversion"/>
  </si>
  <si>
    <t>원장</t>
    <phoneticPr fontId="1" type="noConversion"/>
  </si>
  <si>
    <r>
      <t>특수</t>
    </r>
    <r>
      <rPr>
        <vertAlign val="superscript"/>
        <sz val="10"/>
        <color rgb="FFFF0000"/>
        <rFont val="맑은 고딕"/>
        <family val="3"/>
        <charset val="129"/>
        <scheme val="minor"/>
      </rPr>
      <t>8)</t>
    </r>
    <phoneticPr fontId="1" type="noConversion"/>
  </si>
  <si>
    <t>강사</t>
    <phoneticPr fontId="1" type="noConversion"/>
  </si>
  <si>
    <t>계</t>
    <phoneticPr fontId="1" type="noConversion"/>
  </si>
  <si>
    <t>만4-5세</t>
    <phoneticPr fontId="1" type="noConversion"/>
  </si>
  <si>
    <t>만3-5세</t>
    <phoneticPr fontId="1" type="noConversion"/>
  </si>
  <si>
    <r>
      <t>유치원명</t>
    </r>
    <r>
      <rPr>
        <vertAlign val="superscript"/>
        <sz val="10"/>
        <color rgb="FFFF0000"/>
        <rFont val="맑은 고딕"/>
        <family val="3"/>
        <charset val="129"/>
        <scheme val="minor"/>
      </rPr>
      <t>1)</t>
    </r>
    <phoneticPr fontId="1" type="noConversion"/>
  </si>
  <si>
    <t>설립별</t>
    <phoneticPr fontId="1" type="noConversion"/>
  </si>
  <si>
    <r>
      <t>유아수</t>
    </r>
    <r>
      <rPr>
        <vertAlign val="superscript"/>
        <sz val="10"/>
        <color rgb="FFFF0000"/>
        <rFont val="맑은 고딕"/>
        <family val="3"/>
        <charset val="129"/>
        <scheme val="minor"/>
      </rPr>
      <t>4)</t>
    </r>
    <phoneticPr fontId="1" type="noConversion"/>
  </si>
  <si>
    <t>자가</t>
    <phoneticPr fontId="1" type="noConversion"/>
  </si>
  <si>
    <t>임대</t>
    <phoneticPr fontId="1" type="noConversion"/>
  </si>
  <si>
    <t>경희동화나라유치원</t>
  </si>
  <si>
    <t>근산유치원</t>
  </si>
  <si>
    <t>꿈나무유치원</t>
  </si>
  <si>
    <t>동심유치원</t>
  </si>
  <si>
    <t>드림유치원</t>
  </si>
  <si>
    <t>무지개유치원</t>
  </si>
  <si>
    <t>산곡유치원</t>
  </si>
  <si>
    <t>새빛솔금유치원</t>
  </si>
  <si>
    <t>성심유치원</t>
  </si>
  <si>
    <t>성아유치원</t>
  </si>
  <si>
    <t>숲속유치원</t>
  </si>
  <si>
    <t>아란유치원</t>
  </si>
  <si>
    <t>엄지유치원</t>
  </si>
  <si>
    <t>연세유치원</t>
  </si>
  <si>
    <t>열림유치원</t>
  </si>
  <si>
    <t>예원유치원</t>
  </si>
  <si>
    <t>은현유치원</t>
  </si>
  <si>
    <t>이노필유치원</t>
  </si>
  <si>
    <t>이든유치원</t>
  </si>
  <si>
    <t>이바유치원</t>
  </si>
  <si>
    <t>이화유치원</t>
  </si>
  <si>
    <t>정민유치원</t>
  </si>
  <si>
    <t>청송유치원</t>
  </si>
  <si>
    <t>(재)송죽학원</t>
    <phoneticPr fontId="1" type="noConversion"/>
  </si>
  <si>
    <t>파란꿈유치원</t>
  </si>
  <si>
    <t>프렌즈유치원</t>
  </si>
  <si>
    <t>한빛유치원</t>
  </si>
  <si>
    <t>해마루유치원</t>
  </si>
  <si>
    <t>햇살유치원</t>
  </si>
  <si>
    <t>현대유치원</t>
  </si>
  <si>
    <t>홍익유치원</t>
  </si>
  <si>
    <r>
      <t>유치원명</t>
    </r>
    <r>
      <rPr>
        <vertAlign val="superscript"/>
        <sz val="12"/>
        <color rgb="FFFF0000"/>
        <rFont val="맑은 고딕"/>
        <family val="3"/>
        <charset val="129"/>
        <scheme val="minor"/>
      </rPr>
      <t>1)</t>
    </r>
    <phoneticPr fontId="1" type="noConversion"/>
  </si>
  <si>
    <t>구분</t>
    <phoneticPr fontId="1" type="noConversion"/>
  </si>
  <si>
    <r>
      <t>교원수</t>
    </r>
    <r>
      <rPr>
        <vertAlign val="superscript"/>
        <sz val="12"/>
        <color rgb="FFFF0000"/>
        <rFont val="맑은 고딕"/>
        <family val="3"/>
        <charset val="129"/>
        <scheme val="minor"/>
      </rPr>
      <t>4)</t>
    </r>
    <phoneticPr fontId="1" type="noConversion"/>
  </si>
  <si>
    <t>단설</t>
    <phoneticPr fontId="1" type="noConversion"/>
  </si>
  <si>
    <t>병설</t>
    <phoneticPr fontId="1" type="noConversion"/>
  </si>
  <si>
    <t>인가  학급</t>
    <phoneticPr fontId="1" type="noConversion"/>
  </si>
  <si>
    <t>모집정원</t>
    <phoneticPr fontId="1" type="noConversion"/>
  </si>
  <si>
    <t>전체 유아수(특수포함)</t>
    <phoneticPr fontId="1" type="noConversion"/>
  </si>
  <si>
    <t>원장</t>
    <phoneticPr fontId="1" type="noConversion"/>
  </si>
  <si>
    <t>원감</t>
    <phoneticPr fontId="1" type="noConversion"/>
  </si>
  <si>
    <t>계</t>
    <phoneticPr fontId="1" type="noConversion"/>
  </si>
  <si>
    <t>일반</t>
    <phoneticPr fontId="1" type="noConversion"/>
  </si>
  <si>
    <t>계</t>
    <phoneticPr fontId="1" type="noConversion"/>
  </si>
  <si>
    <t>만3세</t>
    <phoneticPr fontId="1" type="noConversion"/>
  </si>
  <si>
    <t>만5세</t>
    <phoneticPr fontId="1" type="noConversion"/>
  </si>
  <si>
    <t>특수</t>
    <phoneticPr fontId="1" type="noConversion"/>
  </si>
  <si>
    <t>만5세</t>
    <phoneticPr fontId="1" type="noConversion"/>
  </si>
  <si>
    <t>계</t>
    <phoneticPr fontId="1" type="noConversion"/>
  </si>
  <si>
    <t>일반</t>
    <phoneticPr fontId="1" type="noConversion"/>
  </si>
  <si>
    <t>만3-4세</t>
    <phoneticPr fontId="1" type="noConversion"/>
  </si>
  <si>
    <t>만4-5세</t>
    <phoneticPr fontId="1" type="noConversion"/>
  </si>
  <si>
    <t>인천마곡초등학교벼설유치원</t>
  </si>
  <si>
    <t>인천백운초등학교병설유치원</t>
  </si>
  <si>
    <t>소계</t>
  </si>
  <si>
    <t>교육과정</t>
    <phoneticPr fontId="1" type="noConversion"/>
  </si>
  <si>
    <r>
      <t>학급수</t>
    </r>
    <r>
      <rPr>
        <vertAlign val="superscript"/>
        <sz val="10"/>
        <color rgb="FFFF0000"/>
        <rFont val="맑은 고딕"/>
        <family val="3"/>
        <charset val="129"/>
        <scheme val="minor"/>
      </rPr>
      <t>3)</t>
    </r>
    <phoneticPr fontId="1" type="noConversion"/>
  </si>
  <si>
    <r>
      <t>교원수</t>
    </r>
    <r>
      <rPr>
        <vertAlign val="superscript"/>
        <sz val="10"/>
        <color rgb="FFFF0000"/>
        <rFont val="맑은 고딕"/>
        <family val="3"/>
        <charset val="129"/>
        <scheme val="minor"/>
      </rPr>
      <t>5)</t>
    </r>
    <phoneticPr fontId="1" type="noConversion"/>
  </si>
  <si>
    <r>
      <t>학급수</t>
    </r>
    <r>
      <rPr>
        <vertAlign val="superscript"/>
        <sz val="10"/>
        <color rgb="FFFF0000"/>
        <rFont val="맑은 고딕"/>
        <family val="3"/>
        <charset val="129"/>
        <scheme val="minor"/>
      </rPr>
      <t>6)</t>
    </r>
    <phoneticPr fontId="1" type="noConversion"/>
  </si>
  <si>
    <r>
      <t>유아수</t>
    </r>
    <r>
      <rPr>
        <vertAlign val="superscript"/>
        <sz val="10"/>
        <color rgb="FFFF0000"/>
        <rFont val="맑은 고딕"/>
        <family val="3"/>
        <charset val="129"/>
        <scheme val="minor"/>
      </rPr>
      <t>7)</t>
    </r>
    <phoneticPr fontId="1" type="noConversion"/>
  </si>
  <si>
    <r>
      <t>교사수</t>
    </r>
    <r>
      <rPr>
        <vertAlign val="superscript"/>
        <sz val="10"/>
        <color rgb="FFFF0000"/>
        <rFont val="맑은 고딕"/>
        <family val="3"/>
        <charset val="129"/>
        <scheme val="minor"/>
      </rPr>
      <t xml:space="preserve">8)
</t>
    </r>
    <r>
      <rPr>
        <b/>
        <vertAlign val="superscript"/>
        <sz val="11"/>
        <color rgb="FFFF0000"/>
        <rFont val="맑은 고딕"/>
        <family val="3"/>
        <charset val="129"/>
        <scheme val="minor"/>
      </rPr>
      <t>겸임, 보조교사 미포함</t>
    </r>
    <phoneticPr fontId="1" type="noConversion"/>
  </si>
  <si>
    <r>
      <t>법인</t>
    </r>
    <r>
      <rPr>
        <vertAlign val="superscript"/>
        <sz val="10"/>
        <color rgb="FFFF0000"/>
        <rFont val="맑은 고딕"/>
        <family val="3"/>
        <charset val="129"/>
        <scheme val="minor"/>
      </rPr>
      <t xml:space="preserve">2) </t>
    </r>
    <r>
      <rPr>
        <sz val="10"/>
        <color theme="1"/>
        <rFont val="맑은 고딕"/>
        <family val="3"/>
        <charset val="129"/>
        <scheme val="minor"/>
      </rPr>
      <t xml:space="preserve">  </t>
    </r>
    <r>
      <rPr>
        <sz val="9"/>
        <color theme="1"/>
        <rFont val="맑은 고딕"/>
        <family val="3"/>
        <charset val="129"/>
        <scheme val="minor"/>
      </rPr>
      <t>(법인명)</t>
    </r>
    <phoneticPr fontId="1" type="noConversion"/>
  </si>
  <si>
    <t>부설(속)</t>
    <phoneticPr fontId="1" type="noConversion"/>
  </si>
  <si>
    <t>개인</t>
    <phoneticPr fontId="1" type="noConversion"/>
  </si>
  <si>
    <t>인가  학급</t>
    <phoneticPr fontId="1" type="noConversion"/>
  </si>
  <si>
    <t>편성학급</t>
    <phoneticPr fontId="1" type="noConversion"/>
  </si>
  <si>
    <t>재원유아(특수포함)</t>
    <phoneticPr fontId="1" type="noConversion"/>
  </si>
  <si>
    <t>특수</t>
    <phoneticPr fontId="1" type="noConversion"/>
  </si>
  <si>
    <t>원감</t>
    <phoneticPr fontId="1" type="noConversion"/>
  </si>
  <si>
    <t>만3세</t>
    <phoneticPr fontId="1" type="noConversion"/>
  </si>
  <si>
    <t>만4세</t>
    <phoneticPr fontId="1" type="noConversion"/>
  </si>
  <si>
    <t>혼합</t>
    <phoneticPr fontId="1" type="noConversion"/>
  </si>
  <si>
    <t>만4세</t>
    <phoneticPr fontId="1" type="noConversion"/>
  </si>
  <si>
    <t>만5세</t>
    <phoneticPr fontId="1" type="noConversion"/>
  </si>
  <si>
    <t>종교</t>
    <phoneticPr fontId="1" type="noConversion"/>
  </si>
  <si>
    <t>대학</t>
    <phoneticPr fontId="1" type="noConversion"/>
  </si>
  <si>
    <t>기타</t>
    <phoneticPr fontId="1" type="noConversion"/>
  </si>
  <si>
    <t>만5세</t>
    <phoneticPr fontId="1" type="noConversion"/>
  </si>
  <si>
    <t>혼합</t>
    <phoneticPr fontId="1" type="noConversion"/>
  </si>
  <si>
    <t>계</t>
    <phoneticPr fontId="1" type="noConversion"/>
  </si>
  <si>
    <t>계</t>
    <phoneticPr fontId="1" type="noConversion"/>
  </si>
  <si>
    <t>만4-5세</t>
    <phoneticPr fontId="1" type="noConversion"/>
  </si>
  <si>
    <t>만3-5세</t>
    <phoneticPr fontId="1" type="noConversion"/>
  </si>
  <si>
    <t>만4-5세</t>
    <phoneticPr fontId="1" type="noConversion"/>
  </si>
  <si>
    <t>만3-5세</t>
    <phoneticPr fontId="1" type="noConversion"/>
  </si>
  <si>
    <t>(재)인천교구천주교회유지재단</t>
    <phoneticPr fontId="1" type="noConversion"/>
  </si>
  <si>
    <t>(재)인천교구천주교회유지재단</t>
    <phoneticPr fontId="1" type="noConversion"/>
  </si>
  <si>
    <t xml:space="preserve"> </t>
  </si>
  <si>
    <t>청담유치원</t>
    <phoneticPr fontId="1" type="noConversion"/>
  </si>
  <si>
    <t>2023 사립유치원 현황(2023.9.1.자 현황)</t>
    <phoneticPr fontId="1" type="noConversion"/>
  </si>
  <si>
    <t>2023 공립유치원 현황(2023.9.1.자 현황)</t>
    <phoneticPr fontId="1" type="noConversion"/>
  </si>
  <si>
    <t>인천화전유치원</t>
    <phoneticPr fontId="1" type="noConversion"/>
  </si>
  <si>
    <t>인천귤현초등학교병설유치원</t>
  </si>
  <si>
    <t>인천계양초등학교병설유치원</t>
  </si>
  <si>
    <t>인천길주초등학교병설유치원</t>
  </si>
  <si>
    <t>인천당산초등학교병설유치원</t>
  </si>
  <si>
    <t>인천명현초등학교병설유치원</t>
  </si>
  <si>
    <t>인천부현초등학교병설유치원</t>
  </si>
  <si>
    <t>인천서운초등학교병설유치원</t>
  </si>
  <si>
    <t>인천성지초등학교병설유치원</t>
  </si>
  <si>
    <t>인천소양초등학교병설유치원</t>
  </si>
  <si>
    <t>인천안남초등학교병설유치원</t>
  </si>
  <si>
    <t>인천안산초등학교병설유치원</t>
  </si>
  <si>
    <t>인천양촌초등학교병설유치원</t>
  </si>
  <si>
    <t>인천해서초등학교병설유치원</t>
  </si>
  <si>
    <t>경인여자대학교부속유치원</t>
  </si>
  <si>
    <t>태양학원</t>
  </si>
  <si>
    <t>계양유치원</t>
  </si>
  <si>
    <t>노틀담유치원</t>
  </si>
  <si>
    <t>노틀담</t>
  </si>
  <si>
    <t>마리아유치원</t>
  </si>
  <si>
    <t>미래유치원</t>
  </si>
  <si>
    <t>밀알유치원</t>
  </si>
  <si>
    <t>보나유치원</t>
  </si>
  <si>
    <t xml:space="preserve">보람유치원 </t>
  </si>
  <si>
    <t>사랑나무유치원</t>
  </si>
  <si>
    <t>산들유치원</t>
  </si>
  <si>
    <t>상아유치원</t>
  </si>
  <si>
    <t>서해유치원</t>
  </si>
  <si>
    <t>석화유치원</t>
  </si>
  <si>
    <t>영광유치원</t>
  </si>
  <si>
    <t>예그랑유치원</t>
  </si>
  <si>
    <t>예림유치원</t>
  </si>
  <si>
    <t>예소담유치원</t>
  </si>
  <si>
    <t>자연유치원</t>
  </si>
  <si>
    <t>정원유치원</t>
  </si>
  <si>
    <t>해승유치원</t>
  </si>
  <si>
    <t>마리아의 딸 수도회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</si>
</sst>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vertAlign val="superscript"/>
      <sz val="10"/>
      <color rgb="FFFF0000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vertAlign val="superscript"/>
      <sz val="12"/>
      <color rgb="FFFF000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vertAlign val="superscript"/>
      <sz val="11"/>
      <color rgb="FFFF000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5F4F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</cellStyleXfs>
  <cellXfs count="266">
    <xf numFmtId="0" fontId="0" fillId="0" borderId="0" xfId="0">
      <alignment vertical="center"/>
    </xf>
    <xf numFmtId="0" fontId="0" fillId="0" borderId="0" xfId="0" applyAlignment="1">
      <alignment vertical="center"/>
    </xf>
    <xf numFmtId="0" fontId="10" fillId="0" borderId="0" xfId="0" applyFont="1">
      <alignment vertical="center"/>
    </xf>
    <xf numFmtId="0" fontId="8" fillId="2" borderId="45" xfId="0" applyFont="1" applyFill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center"/>
    </xf>
    <xf numFmtId="0" fontId="8" fillId="8" borderId="4" xfId="0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0" borderId="47" xfId="0" applyFont="1" applyBorder="1" applyAlignment="1">
      <alignment horizontal="right" vertical="center"/>
    </xf>
    <xf numFmtId="0" fontId="8" fillId="0" borderId="48" xfId="0" applyFont="1" applyBorder="1" applyAlignment="1">
      <alignment horizontal="right" vertical="center"/>
    </xf>
    <xf numFmtId="0" fontId="8" fillId="0" borderId="49" xfId="0" applyFont="1" applyBorder="1" applyAlignment="1">
      <alignment horizontal="right" vertical="center"/>
    </xf>
    <xf numFmtId="0" fontId="8" fillId="0" borderId="49" xfId="0" applyFont="1" applyFill="1" applyBorder="1" applyAlignment="1">
      <alignment horizontal="right" vertical="center"/>
    </xf>
    <xf numFmtId="0" fontId="8" fillId="2" borderId="49" xfId="0" applyFont="1" applyFill="1" applyBorder="1" applyAlignment="1">
      <alignment horizontal="right" vertical="center"/>
    </xf>
    <xf numFmtId="0" fontId="8" fillId="0" borderId="51" xfId="0" applyFont="1" applyBorder="1" applyAlignment="1">
      <alignment horizontal="right" vertical="center"/>
    </xf>
    <xf numFmtId="0" fontId="8" fillId="2" borderId="48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176" fontId="11" fillId="2" borderId="7" xfId="0" applyNumberFormat="1" applyFont="1" applyFill="1" applyBorder="1" applyAlignment="1">
      <alignment horizontal="right" vertical="center"/>
    </xf>
    <xf numFmtId="176" fontId="11" fillId="2" borderId="14" xfId="0" applyNumberFormat="1" applyFont="1" applyFill="1" applyBorder="1" applyAlignment="1">
      <alignment horizontal="right" vertical="center"/>
    </xf>
    <xf numFmtId="176" fontId="9" fillId="0" borderId="24" xfId="0" applyNumberFormat="1" applyFont="1" applyFill="1" applyBorder="1" applyAlignment="1">
      <alignment horizontal="center" vertical="center" shrinkToFit="1"/>
    </xf>
    <xf numFmtId="176" fontId="12" fillId="0" borderId="49" xfId="0" applyNumberFormat="1" applyFont="1" applyBorder="1" applyAlignment="1">
      <alignment horizontal="right" vertical="center"/>
    </xf>
    <xf numFmtId="176" fontId="8" fillId="0" borderId="49" xfId="0" applyNumberFormat="1" applyFont="1" applyBorder="1" applyAlignment="1">
      <alignment horizontal="right" vertical="center"/>
    </xf>
    <xf numFmtId="176" fontId="8" fillId="0" borderId="51" xfId="0" applyNumberFormat="1" applyFont="1" applyBorder="1" applyAlignment="1">
      <alignment horizontal="right" vertical="center"/>
    </xf>
    <xf numFmtId="176" fontId="8" fillId="0" borderId="48" xfId="0" applyNumberFormat="1" applyFont="1" applyBorder="1" applyAlignment="1">
      <alignment horizontal="right" vertical="center"/>
    </xf>
    <xf numFmtId="176" fontId="8" fillId="2" borderId="50" xfId="0" applyNumberFormat="1" applyFont="1" applyFill="1" applyBorder="1" applyAlignment="1">
      <alignment horizontal="right" vertical="center"/>
    </xf>
    <xf numFmtId="176" fontId="8" fillId="8" borderId="50" xfId="0" applyNumberFormat="1" applyFont="1" applyFill="1" applyBorder="1" applyAlignment="1">
      <alignment horizontal="right" vertical="center"/>
    </xf>
    <xf numFmtId="176" fontId="8" fillId="2" borderId="49" xfId="0" applyNumberFormat="1" applyFont="1" applyFill="1" applyBorder="1" applyAlignment="1">
      <alignment horizontal="right" vertical="center"/>
    </xf>
    <xf numFmtId="176" fontId="8" fillId="2" borderId="48" xfId="0" applyNumberFormat="1" applyFont="1" applyFill="1" applyBorder="1" applyAlignment="1">
      <alignment horizontal="right" vertical="center"/>
    </xf>
    <xf numFmtId="176" fontId="8" fillId="2" borderId="45" xfId="0" applyNumberFormat="1" applyFont="1" applyFill="1" applyBorder="1" applyAlignment="1">
      <alignment horizontal="right" vertical="center"/>
    </xf>
    <xf numFmtId="176" fontId="9" fillId="0" borderId="3" xfId="0" applyNumberFormat="1" applyFont="1" applyFill="1" applyBorder="1" applyAlignment="1">
      <alignment horizontal="center" vertical="center" shrinkToFit="1"/>
    </xf>
    <xf numFmtId="176" fontId="12" fillId="0" borderId="4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right" vertical="center"/>
    </xf>
    <xf numFmtId="176" fontId="8" fillId="2" borderId="4" xfId="0" applyNumberFormat="1" applyFont="1" applyFill="1" applyBorder="1" applyAlignment="1">
      <alignment horizontal="right" vertical="center"/>
    </xf>
    <xf numFmtId="176" fontId="8" fillId="8" borderId="4" xfId="0" applyNumberFormat="1" applyFont="1" applyFill="1" applyBorder="1" applyAlignment="1">
      <alignment horizontal="right" vertical="center"/>
    </xf>
    <xf numFmtId="176" fontId="8" fillId="2" borderId="5" xfId="0" applyNumberFormat="1" applyFont="1" applyFill="1" applyBorder="1" applyAlignment="1">
      <alignment horizontal="right" vertical="center"/>
    </xf>
    <xf numFmtId="176" fontId="8" fillId="0" borderId="12" xfId="0" applyNumberFormat="1" applyFont="1" applyBorder="1" applyAlignment="1">
      <alignment horizontal="right" vertical="center"/>
    </xf>
    <xf numFmtId="176" fontId="8" fillId="4" borderId="4" xfId="0" applyNumberFormat="1" applyFont="1" applyFill="1" applyBorder="1" applyAlignment="1">
      <alignment horizontal="right" vertical="center"/>
    </xf>
    <xf numFmtId="176" fontId="8" fillId="0" borderId="5" xfId="0" applyNumberFormat="1" applyFont="1" applyFill="1" applyBorder="1" applyAlignment="1">
      <alignment horizontal="right" vertical="center"/>
    </xf>
    <xf numFmtId="176" fontId="8" fillId="0" borderId="4" xfId="0" applyNumberFormat="1" applyFont="1" applyFill="1" applyBorder="1" applyAlignment="1">
      <alignment horizontal="right" vertical="center"/>
    </xf>
    <xf numFmtId="176" fontId="12" fillId="0" borderId="4" xfId="0" applyNumberFormat="1" applyFont="1" applyBorder="1" applyAlignment="1">
      <alignment horizontal="right" vertical="center" shrinkToFit="1"/>
    </xf>
    <xf numFmtId="176" fontId="11" fillId="6" borderId="34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7" xfId="0" applyFont="1" applyFill="1" applyBorder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>
      <alignment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41" xfId="0" applyFont="1" applyFill="1" applyBorder="1" applyAlignment="1">
      <alignment horizontal="center" vertical="center"/>
    </xf>
    <xf numFmtId="0" fontId="6" fillId="7" borderId="42" xfId="0" applyFont="1" applyFill="1" applyBorder="1" applyAlignment="1">
      <alignment horizontal="center" vertical="center"/>
    </xf>
    <xf numFmtId="0" fontId="6" fillId="7" borderId="40" xfId="0" applyFont="1" applyFill="1" applyBorder="1" applyAlignment="1">
      <alignment horizontal="center" vertical="center"/>
    </xf>
    <xf numFmtId="0" fontId="6" fillId="7" borderId="33" xfId="0" applyFont="1" applyFill="1" applyBorder="1" applyAlignment="1">
      <alignment horizontal="center" vertical="center"/>
    </xf>
    <xf numFmtId="0" fontId="6" fillId="7" borderId="3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3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2" fillId="7" borderId="39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2" fillId="7" borderId="37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41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7" borderId="43" xfId="0" applyFont="1" applyFill="1" applyBorder="1" applyAlignment="1">
      <alignment horizontal="center" vertical="center" wrapText="1"/>
    </xf>
    <xf numFmtId="0" fontId="2" fillId="7" borderId="4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2" xfId="0" applyFont="1" applyBorder="1" applyAlignment="1">
      <alignment horizontal="right" vertical="center"/>
    </xf>
    <xf numFmtId="0" fontId="6" fillId="7" borderId="53" xfId="0" applyFont="1" applyFill="1" applyBorder="1" applyAlignment="1">
      <alignment horizontal="center" vertical="center"/>
    </xf>
    <xf numFmtId="0" fontId="6" fillId="7" borderId="52" xfId="0" applyFont="1" applyFill="1" applyBorder="1" applyAlignment="1">
      <alignment horizontal="center" vertical="center"/>
    </xf>
    <xf numFmtId="0" fontId="6" fillId="7" borderId="54" xfId="0" applyFont="1" applyFill="1" applyBorder="1" applyAlignment="1">
      <alignment horizontal="center" vertical="center"/>
    </xf>
    <xf numFmtId="0" fontId="6" fillId="7" borderId="55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 shrinkToFit="1"/>
    </xf>
    <xf numFmtId="0" fontId="9" fillId="0" borderId="52" xfId="0" applyFont="1" applyFill="1" applyBorder="1" applyAlignment="1">
      <alignment horizontal="center" vertical="center" shrinkToFit="1"/>
    </xf>
    <xf numFmtId="0" fontId="11" fillId="5" borderId="55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 wrapText="1"/>
    </xf>
    <xf numFmtId="176" fontId="11" fillId="2" borderId="44" xfId="0" applyNumberFormat="1" applyFont="1" applyFill="1" applyBorder="1" applyAlignment="1">
      <alignment horizontal="right" vertical="center"/>
    </xf>
    <xf numFmtId="0" fontId="8" fillId="8" borderId="49" xfId="0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right" vertical="center"/>
    </xf>
    <xf numFmtId="0" fontId="8" fillId="2" borderId="56" xfId="0" applyFont="1" applyFill="1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8" borderId="4" xfId="0" applyFont="1" applyFill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7" fillId="0" borderId="4" xfId="0" applyFont="1" applyFill="1" applyBorder="1" applyAlignment="1">
      <alignment vertical="center"/>
    </xf>
    <xf numFmtId="0" fontId="8" fillId="0" borderId="4" xfId="0" applyFont="1" applyBorder="1" applyAlignment="1">
      <alignment vertical="center"/>
    </xf>
    <xf numFmtId="176" fontId="9" fillId="0" borderId="31" xfId="0" applyNumberFormat="1" applyFont="1" applyFill="1" applyBorder="1" applyAlignment="1">
      <alignment horizontal="center" vertical="center" shrinkToFit="1"/>
    </xf>
    <xf numFmtId="176" fontId="12" fillId="0" borderId="18" xfId="0" applyNumberFormat="1" applyFont="1" applyBorder="1" applyAlignment="1">
      <alignment horizontal="right" vertical="center"/>
    </xf>
    <xf numFmtId="176" fontId="8" fillId="0" borderId="18" xfId="0" applyNumberFormat="1" applyFont="1" applyBorder="1" applyAlignment="1">
      <alignment horizontal="right" vertical="center"/>
    </xf>
    <xf numFmtId="176" fontId="8" fillId="0" borderId="15" xfId="0" applyNumberFormat="1" applyFont="1" applyBorder="1" applyAlignment="1">
      <alignment horizontal="right" vertical="center"/>
    </xf>
    <xf numFmtId="176" fontId="8" fillId="0" borderId="22" xfId="0" applyNumberFormat="1" applyFont="1" applyBorder="1" applyAlignment="1">
      <alignment horizontal="right" vertical="center"/>
    </xf>
    <xf numFmtId="176" fontId="8" fillId="8" borderId="22" xfId="0" applyNumberFormat="1" applyFont="1" applyFill="1" applyBorder="1" applyAlignment="1">
      <alignment horizontal="right" vertical="center"/>
    </xf>
    <xf numFmtId="176" fontId="8" fillId="0" borderId="22" xfId="0" applyNumberFormat="1" applyFont="1" applyFill="1" applyBorder="1" applyAlignment="1">
      <alignment horizontal="right" vertical="center"/>
    </xf>
    <xf numFmtId="176" fontId="8" fillId="0" borderId="18" xfId="0" applyNumberFormat="1" applyFont="1" applyFill="1" applyBorder="1" applyAlignment="1">
      <alignment horizontal="right" vertical="center"/>
    </xf>
    <xf numFmtId="176" fontId="8" fillId="4" borderId="18" xfId="0" applyNumberFormat="1" applyFont="1" applyFill="1" applyBorder="1" applyAlignment="1">
      <alignment horizontal="right" vertical="center"/>
    </xf>
    <xf numFmtId="0" fontId="3" fillId="0" borderId="0" xfId="0" applyFont="1">
      <alignment vertical="center"/>
    </xf>
    <xf numFmtId="176" fontId="12" fillId="0" borderId="18" xfId="0" applyNumberFormat="1" applyFont="1" applyBorder="1" applyAlignment="1">
      <alignment horizontal="right" vertical="center" shrinkToFit="1"/>
    </xf>
    <xf numFmtId="176" fontId="11" fillId="2" borderId="14" xfId="0" applyNumberFormat="1" applyFont="1" applyFill="1" applyBorder="1" applyAlignment="1">
      <alignment vertical="center"/>
    </xf>
    <xf numFmtId="176" fontId="11" fillId="2" borderId="46" xfId="0" applyNumberFormat="1" applyFont="1" applyFill="1" applyBorder="1" applyAlignment="1">
      <alignment vertical="center"/>
    </xf>
    <xf numFmtId="0" fontId="18" fillId="0" borderId="52" xfId="0" applyFont="1" applyFill="1" applyBorder="1" applyAlignment="1">
      <alignment horizontal="center" vertical="center" shrinkToFit="1"/>
    </xf>
    <xf numFmtId="0" fontId="18" fillId="0" borderId="57" xfId="0" applyFont="1" applyFill="1" applyBorder="1" applyAlignment="1">
      <alignment horizontal="center" vertical="center" shrinkToFit="1"/>
    </xf>
    <xf numFmtId="0" fontId="10" fillId="0" borderId="5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0" fillId="8" borderId="45" xfId="0" applyFont="1" applyFill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7" fillId="0" borderId="45" xfId="0" applyFont="1" applyFill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8" fillId="0" borderId="50" xfId="0" applyFont="1" applyBorder="1" applyAlignment="1">
      <alignment horizontal="right" vertical="center"/>
    </xf>
    <xf numFmtId="0" fontId="9" fillId="0" borderId="59" xfId="0" applyFont="1" applyFill="1" applyBorder="1" applyAlignment="1">
      <alignment horizontal="center" vertical="center" shrinkToFit="1"/>
    </xf>
    <xf numFmtId="0" fontId="8" fillId="0" borderId="37" xfId="0" applyFont="1" applyBorder="1" applyAlignment="1">
      <alignment horizontal="right" vertical="center"/>
    </xf>
    <xf numFmtId="0" fontId="8" fillId="0" borderId="38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8" fillId="8" borderId="7" xfId="0" applyFont="1" applyFill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44" xfId="0" applyFont="1" applyBorder="1" applyAlignment="1">
      <alignment horizontal="right" vertical="center"/>
    </xf>
    <xf numFmtId="0" fontId="8" fillId="2" borderId="30" xfId="0" applyFont="1" applyFill="1" applyBorder="1" applyAlignment="1">
      <alignment horizontal="right" vertical="center"/>
    </xf>
    <xf numFmtId="0" fontId="8" fillId="0" borderId="60" xfId="0" applyFont="1" applyBorder="1" applyAlignment="1">
      <alignment horizontal="right" vertical="center"/>
    </xf>
    <xf numFmtId="0" fontId="8" fillId="2" borderId="38" xfId="0" applyFont="1" applyFill="1" applyBorder="1" applyAlignment="1">
      <alignment horizontal="right" vertical="center"/>
    </xf>
    <xf numFmtId="176" fontId="9" fillId="0" borderId="42" xfId="0" applyNumberFormat="1" applyFont="1" applyFill="1" applyBorder="1" applyAlignment="1">
      <alignment horizontal="center" vertical="center" shrinkToFit="1"/>
    </xf>
    <xf numFmtId="176" fontId="12" fillId="0" borderId="27" xfId="0" applyNumberFormat="1" applyFont="1" applyBorder="1" applyAlignment="1">
      <alignment horizontal="right" vertical="center" shrinkToFit="1"/>
    </xf>
    <xf numFmtId="176" fontId="8" fillId="0" borderId="27" xfId="0" applyNumberFormat="1" applyFont="1" applyBorder="1" applyAlignment="1">
      <alignment horizontal="right" vertical="center"/>
    </xf>
    <xf numFmtId="176" fontId="8" fillId="0" borderId="16" xfId="0" applyNumberFormat="1" applyFont="1" applyBorder="1" applyAlignment="1">
      <alignment horizontal="right" vertical="center"/>
    </xf>
    <xf numFmtId="176" fontId="8" fillId="0" borderId="43" xfId="0" applyNumberFormat="1" applyFont="1" applyBorder="1" applyAlignment="1">
      <alignment horizontal="right" vertical="center"/>
    </xf>
    <xf numFmtId="176" fontId="8" fillId="8" borderId="43" xfId="0" applyNumberFormat="1" applyFont="1" applyFill="1" applyBorder="1" applyAlignment="1">
      <alignment horizontal="right" vertical="center"/>
    </xf>
    <xf numFmtId="176" fontId="8" fillId="0" borderId="43" xfId="0" applyNumberFormat="1" applyFont="1" applyFill="1" applyBorder="1" applyAlignment="1">
      <alignment horizontal="right" vertical="center"/>
    </xf>
    <xf numFmtId="176" fontId="8" fillId="2" borderId="9" xfId="0" applyNumberFormat="1" applyFont="1" applyFill="1" applyBorder="1" applyAlignment="1">
      <alignment horizontal="right" vertical="center"/>
    </xf>
    <xf numFmtId="176" fontId="8" fillId="0" borderId="27" xfId="0" applyNumberFormat="1" applyFont="1" applyFill="1" applyBorder="1" applyAlignment="1">
      <alignment horizontal="right" vertical="center"/>
    </xf>
    <xf numFmtId="176" fontId="8" fillId="4" borderId="27" xfId="0" applyNumberFormat="1" applyFont="1" applyFill="1" applyBorder="1" applyAlignment="1">
      <alignment horizontal="right" vertical="center"/>
    </xf>
    <xf numFmtId="176" fontId="8" fillId="4" borderId="49" xfId="0" applyNumberFormat="1" applyFont="1" applyFill="1" applyBorder="1" applyAlignment="1">
      <alignment horizontal="right" vertical="center"/>
    </xf>
    <xf numFmtId="176" fontId="9" fillId="0" borderId="6" xfId="0" applyNumberFormat="1" applyFont="1" applyFill="1" applyBorder="1" applyAlignment="1">
      <alignment horizontal="center" vertical="center" shrinkToFit="1"/>
    </xf>
    <xf numFmtId="176" fontId="12" fillId="0" borderId="7" xfId="0" applyNumberFormat="1" applyFont="1" applyBorder="1" applyAlignment="1">
      <alignment horizontal="right" vertical="center"/>
    </xf>
    <xf numFmtId="176" fontId="8" fillId="0" borderId="7" xfId="0" applyNumberFormat="1" applyFont="1" applyBorder="1" applyAlignment="1">
      <alignment horizontal="right" vertical="center"/>
    </xf>
    <xf numFmtId="176" fontId="8" fillId="0" borderId="8" xfId="0" applyNumberFormat="1" applyFont="1" applyBorder="1" applyAlignment="1">
      <alignment horizontal="right" vertical="center"/>
    </xf>
    <xf numFmtId="176" fontId="8" fillId="0" borderId="14" xfId="0" applyNumberFormat="1" applyFont="1" applyBorder="1" applyAlignment="1">
      <alignment horizontal="right" vertical="center"/>
    </xf>
    <xf numFmtId="176" fontId="8" fillId="2" borderId="7" xfId="0" applyNumberFormat="1" applyFont="1" applyFill="1" applyBorder="1" applyAlignment="1">
      <alignment horizontal="right" vertical="center"/>
    </xf>
    <xf numFmtId="176" fontId="8" fillId="8" borderId="7" xfId="0" applyNumberFormat="1" applyFont="1" applyFill="1" applyBorder="1" applyAlignment="1">
      <alignment horizontal="right" vertical="center"/>
    </xf>
    <xf numFmtId="176" fontId="8" fillId="0" borderId="7" xfId="0" applyNumberFormat="1" applyFont="1" applyFill="1" applyBorder="1" applyAlignment="1">
      <alignment horizontal="right" vertical="center"/>
    </xf>
    <xf numFmtId="176" fontId="8" fillId="2" borderId="8" xfId="0" applyNumberFormat="1" applyFont="1" applyFill="1" applyBorder="1" applyAlignment="1">
      <alignment horizontal="right" vertical="center"/>
    </xf>
    <xf numFmtId="176" fontId="8" fillId="4" borderId="7" xfId="0" applyNumberFormat="1" applyFont="1" applyFill="1" applyBorder="1" applyAlignment="1">
      <alignment horizontal="right" vertical="center"/>
    </xf>
  </cellXfs>
  <cellStyles count="3">
    <cellStyle name="표준" xfId="0" builtinId="0"/>
    <cellStyle name="표준 70" xfId="1"/>
    <cellStyle name="표준 9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48"/>
  <sheetViews>
    <sheetView tabSelected="1" zoomScale="55" zoomScaleNormal="55" workbookViewId="0">
      <selection sqref="A1:AX1"/>
    </sheetView>
  </sheetViews>
  <sheetFormatPr defaultRowHeight="16.5" x14ac:dyDescent="0.3"/>
  <cols>
    <col min="1" max="1" width="17.625" customWidth="1"/>
    <col min="2" max="3" width="5.625" customWidth="1"/>
    <col min="4" max="4" width="6.5" customWidth="1"/>
    <col min="5" max="7" width="5.625" customWidth="1"/>
    <col min="8" max="10" width="7.5" bestFit="1" customWidth="1"/>
    <col min="11" max="30" width="5.625" customWidth="1"/>
    <col min="31" max="31" width="5.375" customWidth="1"/>
    <col min="32" max="32" width="5.625" customWidth="1"/>
    <col min="33" max="33" width="6.75" customWidth="1"/>
    <col min="34" max="36" width="5.625" customWidth="1"/>
    <col min="37" max="37" width="6.5" customWidth="1"/>
    <col min="38" max="38" width="6.75" customWidth="1"/>
    <col min="39" max="39" width="7.25" customWidth="1"/>
    <col min="40" max="40" width="5.625" customWidth="1"/>
    <col min="41" max="41" width="5.5" customWidth="1"/>
    <col min="42" max="53" width="5.625" customWidth="1"/>
  </cols>
  <sheetData>
    <row r="1" spans="1:53" ht="47.25" customHeight="1" x14ac:dyDescent="0.3">
      <c r="A1" s="143" t="s">
        <v>154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"/>
      <c r="AZ1" s="1"/>
      <c r="BA1" s="1"/>
    </row>
    <row r="2" spans="1:53" ht="17.25" thickBot="1" x14ac:dyDescent="0.35"/>
    <row r="3" spans="1:53" ht="24.95" customHeight="1" x14ac:dyDescent="0.3">
      <c r="A3" s="185" t="s">
        <v>95</v>
      </c>
      <c r="B3" s="96" t="s">
        <v>96</v>
      </c>
      <c r="C3" s="97"/>
      <c r="D3" s="102" t="s">
        <v>16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4"/>
      <c r="AG3" s="105" t="s">
        <v>6</v>
      </c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7"/>
    </row>
    <row r="4" spans="1:53" ht="24.95" customHeight="1" x14ac:dyDescent="0.3">
      <c r="A4" s="186"/>
      <c r="B4" s="98"/>
      <c r="C4" s="99"/>
      <c r="D4" s="108" t="s">
        <v>43</v>
      </c>
      <c r="E4" s="109"/>
      <c r="F4" s="109"/>
      <c r="G4" s="109"/>
      <c r="H4" s="109"/>
      <c r="I4" s="109"/>
      <c r="J4" s="109"/>
      <c r="K4" s="109"/>
      <c r="L4" s="110"/>
      <c r="M4" s="114" t="s">
        <v>44</v>
      </c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4" t="s">
        <v>97</v>
      </c>
      <c r="Z4" s="115"/>
      <c r="AA4" s="115"/>
      <c r="AB4" s="115"/>
      <c r="AC4" s="118"/>
      <c r="AD4" s="120" t="s">
        <v>45</v>
      </c>
      <c r="AE4" s="109"/>
      <c r="AF4" s="121"/>
      <c r="AG4" s="124" t="s">
        <v>46</v>
      </c>
      <c r="AH4" s="125"/>
      <c r="AI4" s="125"/>
      <c r="AJ4" s="125"/>
      <c r="AK4" s="125"/>
      <c r="AL4" s="125"/>
      <c r="AM4" s="125"/>
      <c r="AN4" s="126"/>
      <c r="AO4" s="130" t="s">
        <v>47</v>
      </c>
      <c r="AP4" s="125"/>
      <c r="AQ4" s="125"/>
      <c r="AR4" s="125"/>
      <c r="AS4" s="126"/>
      <c r="AT4" s="132" t="s">
        <v>48</v>
      </c>
      <c r="AU4" s="133"/>
      <c r="AV4" s="133"/>
      <c r="AW4" s="134"/>
    </row>
    <row r="5" spans="1:53" ht="33" customHeight="1" x14ac:dyDescent="0.3">
      <c r="A5" s="186"/>
      <c r="B5" s="100"/>
      <c r="C5" s="101"/>
      <c r="D5" s="111"/>
      <c r="E5" s="112"/>
      <c r="F5" s="112"/>
      <c r="G5" s="112"/>
      <c r="H5" s="112"/>
      <c r="I5" s="112"/>
      <c r="J5" s="112"/>
      <c r="K5" s="112"/>
      <c r="L5" s="113"/>
      <c r="M5" s="116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6"/>
      <c r="Z5" s="117"/>
      <c r="AA5" s="117"/>
      <c r="AB5" s="117"/>
      <c r="AC5" s="119"/>
      <c r="AD5" s="122"/>
      <c r="AE5" s="112"/>
      <c r="AF5" s="123"/>
      <c r="AG5" s="127"/>
      <c r="AH5" s="128"/>
      <c r="AI5" s="128"/>
      <c r="AJ5" s="128"/>
      <c r="AK5" s="128"/>
      <c r="AL5" s="128"/>
      <c r="AM5" s="128"/>
      <c r="AN5" s="129"/>
      <c r="AO5" s="131"/>
      <c r="AP5" s="128"/>
      <c r="AQ5" s="128"/>
      <c r="AR5" s="128"/>
      <c r="AS5" s="129"/>
      <c r="AT5" s="132" t="s">
        <v>49</v>
      </c>
      <c r="AU5" s="133"/>
      <c r="AV5" s="132" t="s">
        <v>50</v>
      </c>
      <c r="AW5" s="134"/>
    </row>
    <row r="6" spans="1:53" ht="25.5" customHeight="1" x14ac:dyDescent="0.3">
      <c r="A6" s="186"/>
      <c r="B6" s="135" t="s">
        <v>98</v>
      </c>
      <c r="C6" s="138" t="s">
        <v>99</v>
      </c>
      <c r="D6" s="141" t="s">
        <v>100</v>
      </c>
      <c r="E6" s="53" t="s">
        <v>4</v>
      </c>
      <c r="F6" s="54"/>
      <c r="G6" s="54"/>
      <c r="H6" s="54"/>
      <c r="I6" s="54"/>
      <c r="J6" s="54"/>
      <c r="K6" s="54"/>
      <c r="L6" s="54"/>
      <c r="M6" s="93" t="s">
        <v>101</v>
      </c>
      <c r="N6" s="94"/>
      <c r="O6" s="94"/>
      <c r="P6" s="95"/>
      <c r="Q6" s="53" t="s">
        <v>102</v>
      </c>
      <c r="R6" s="54"/>
      <c r="S6" s="54"/>
      <c r="T6" s="55"/>
      <c r="U6" s="92" t="s">
        <v>52</v>
      </c>
      <c r="V6" s="92"/>
      <c r="W6" s="92"/>
      <c r="X6" s="92"/>
      <c r="Y6" s="51" t="s">
        <v>103</v>
      </c>
      <c r="Z6" s="51" t="s">
        <v>104</v>
      </c>
      <c r="AA6" s="85" t="s">
        <v>18</v>
      </c>
      <c r="AB6" s="86"/>
      <c r="AC6" s="62" t="s">
        <v>105</v>
      </c>
      <c r="AD6" s="88" t="s">
        <v>106</v>
      </c>
      <c r="AE6" s="90" t="s">
        <v>52</v>
      </c>
      <c r="AF6" s="75" t="s">
        <v>56</v>
      </c>
      <c r="AG6" s="76" t="s">
        <v>1</v>
      </c>
      <c r="AH6" s="64" t="s">
        <v>7</v>
      </c>
      <c r="AI6" s="64" t="s">
        <v>9</v>
      </c>
      <c r="AJ6" s="79" t="s">
        <v>8</v>
      </c>
      <c r="AK6" s="80"/>
      <c r="AL6" s="81"/>
      <c r="AM6" s="64" t="s">
        <v>17</v>
      </c>
      <c r="AN6" s="67" t="s">
        <v>5</v>
      </c>
      <c r="AO6" s="64" t="s">
        <v>1</v>
      </c>
      <c r="AP6" s="64" t="s">
        <v>7</v>
      </c>
      <c r="AQ6" s="64" t="s">
        <v>9</v>
      </c>
      <c r="AR6" s="64" t="s">
        <v>54</v>
      </c>
      <c r="AS6" s="67" t="s">
        <v>19</v>
      </c>
      <c r="AT6" s="69" t="s">
        <v>55</v>
      </c>
      <c r="AU6" s="72" t="s">
        <v>19</v>
      </c>
      <c r="AV6" s="69" t="s">
        <v>55</v>
      </c>
      <c r="AW6" s="48" t="s">
        <v>56</v>
      </c>
    </row>
    <row r="7" spans="1:53" ht="21" customHeight="1" x14ac:dyDescent="0.3">
      <c r="A7" s="187"/>
      <c r="B7" s="136"/>
      <c r="C7" s="139"/>
      <c r="D7" s="142"/>
      <c r="E7" s="51" t="s">
        <v>108</v>
      </c>
      <c r="F7" s="51" t="s">
        <v>7</v>
      </c>
      <c r="G7" s="51" t="s">
        <v>109</v>
      </c>
      <c r="H7" s="53" t="s">
        <v>8</v>
      </c>
      <c r="I7" s="54"/>
      <c r="J7" s="55"/>
      <c r="K7" s="51" t="s">
        <v>110</v>
      </c>
      <c r="L7" s="56" t="s">
        <v>56</v>
      </c>
      <c r="M7" s="58" t="s">
        <v>0</v>
      </c>
      <c r="N7" s="58" t="s">
        <v>7</v>
      </c>
      <c r="O7" s="58" t="s">
        <v>111</v>
      </c>
      <c r="P7" s="60" t="s">
        <v>56</v>
      </c>
      <c r="Q7" s="51" t="s">
        <v>1</v>
      </c>
      <c r="R7" s="51" t="s">
        <v>2</v>
      </c>
      <c r="S7" s="51" t="s">
        <v>3</v>
      </c>
      <c r="T7" s="62" t="s">
        <v>112</v>
      </c>
      <c r="U7" s="51" t="s">
        <v>0</v>
      </c>
      <c r="V7" s="51" t="s">
        <v>2</v>
      </c>
      <c r="W7" s="51" t="s">
        <v>3</v>
      </c>
      <c r="X7" s="62" t="s">
        <v>56</v>
      </c>
      <c r="Y7" s="84"/>
      <c r="Z7" s="84"/>
      <c r="AA7" s="92" t="s">
        <v>113</v>
      </c>
      <c r="AB7" s="86" t="s">
        <v>52</v>
      </c>
      <c r="AC7" s="87"/>
      <c r="AD7" s="89"/>
      <c r="AE7" s="91"/>
      <c r="AF7" s="49"/>
      <c r="AG7" s="77"/>
      <c r="AH7" s="65"/>
      <c r="AI7" s="65"/>
      <c r="AJ7" s="82" t="s">
        <v>20</v>
      </c>
      <c r="AK7" s="82" t="s">
        <v>57</v>
      </c>
      <c r="AL7" s="82" t="s">
        <v>58</v>
      </c>
      <c r="AM7" s="65"/>
      <c r="AN7" s="62"/>
      <c r="AO7" s="65"/>
      <c r="AP7" s="65"/>
      <c r="AQ7" s="65"/>
      <c r="AR7" s="65"/>
      <c r="AS7" s="62"/>
      <c r="AT7" s="70"/>
      <c r="AU7" s="56"/>
      <c r="AV7" s="70"/>
      <c r="AW7" s="49"/>
    </row>
    <row r="8" spans="1:53" ht="18.75" customHeight="1" thickBot="1" x14ac:dyDescent="0.35">
      <c r="A8" s="188"/>
      <c r="B8" s="137"/>
      <c r="C8" s="140"/>
      <c r="D8" s="142"/>
      <c r="E8" s="84"/>
      <c r="F8" s="84"/>
      <c r="G8" s="84"/>
      <c r="H8" s="10" t="s">
        <v>114</v>
      </c>
      <c r="I8" s="10" t="s">
        <v>115</v>
      </c>
      <c r="J8" s="10" t="s">
        <v>58</v>
      </c>
      <c r="K8" s="84"/>
      <c r="L8" s="195"/>
      <c r="M8" s="196"/>
      <c r="N8" s="196"/>
      <c r="O8" s="196"/>
      <c r="P8" s="197"/>
      <c r="Q8" s="84"/>
      <c r="R8" s="84"/>
      <c r="S8" s="84"/>
      <c r="T8" s="87"/>
      <c r="U8" s="84"/>
      <c r="V8" s="84"/>
      <c r="W8" s="84"/>
      <c r="X8" s="87"/>
      <c r="Y8" s="84"/>
      <c r="Z8" s="84"/>
      <c r="AA8" s="51"/>
      <c r="AB8" s="198"/>
      <c r="AC8" s="87"/>
      <c r="AD8" s="89"/>
      <c r="AE8" s="199"/>
      <c r="AF8" s="48"/>
      <c r="AG8" s="78"/>
      <c r="AH8" s="66"/>
      <c r="AI8" s="66"/>
      <c r="AJ8" s="83"/>
      <c r="AK8" s="83"/>
      <c r="AL8" s="83"/>
      <c r="AM8" s="66"/>
      <c r="AN8" s="68"/>
      <c r="AO8" s="74"/>
      <c r="AP8" s="66"/>
      <c r="AQ8" s="66"/>
      <c r="AR8" s="66"/>
      <c r="AS8" s="68"/>
      <c r="AT8" s="71"/>
      <c r="AU8" s="73"/>
      <c r="AV8" s="71"/>
      <c r="AW8" s="50"/>
    </row>
    <row r="9" spans="1:53" s="2" customFormat="1" ht="24.95" customHeight="1" x14ac:dyDescent="0.3">
      <c r="A9" s="189" t="s">
        <v>14</v>
      </c>
      <c r="B9" s="13">
        <v>1</v>
      </c>
      <c r="C9" s="14">
        <v>0</v>
      </c>
      <c r="D9" s="13">
        <v>7</v>
      </c>
      <c r="E9" s="15">
        <v>1</v>
      </c>
      <c r="F9" s="15">
        <v>1</v>
      </c>
      <c r="G9" s="15">
        <v>2</v>
      </c>
      <c r="H9" s="15">
        <v>0</v>
      </c>
      <c r="I9" s="15">
        <v>0</v>
      </c>
      <c r="J9" s="15">
        <v>0</v>
      </c>
      <c r="K9" s="15">
        <v>3</v>
      </c>
      <c r="L9" s="17">
        <f>SUM(E9:K9)</f>
        <v>7</v>
      </c>
      <c r="M9" s="201">
        <v>15</v>
      </c>
      <c r="N9" s="201">
        <v>20</v>
      </c>
      <c r="O9" s="201">
        <v>44</v>
      </c>
      <c r="P9" s="17">
        <f>SUM(M9:O9)</f>
        <v>79</v>
      </c>
      <c r="Q9" s="16">
        <v>15</v>
      </c>
      <c r="R9" s="16">
        <v>20</v>
      </c>
      <c r="S9" s="16">
        <v>29</v>
      </c>
      <c r="T9" s="17">
        <f>SUM(Q9:S9)</f>
        <v>64</v>
      </c>
      <c r="U9" s="15">
        <v>4</v>
      </c>
      <c r="V9" s="15">
        <v>4</v>
      </c>
      <c r="W9" s="15">
        <v>4</v>
      </c>
      <c r="X9" s="17">
        <f>SUM(U9:W9)</f>
        <v>12</v>
      </c>
      <c r="Y9" s="15">
        <v>1</v>
      </c>
      <c r="Z9" s="15">
        <v>1</v>
      </c>
      <c r="AA9" s="15">
        <v>4</v>
      </c>
      <c r="AB9" s="15">
        <v>3</v>
      </c>
      <c r="AC9" s="17">
        <f>SUM(Y9:AB9)</f>
        <v>9</v>
      </c>
      <c r="AD9" s="18">
        <v>2</v>
      </c>
      <c r="AE9" s="15">
        <v>3</v>
      </c>
      <c r="AF9" s="19">
        <f>SUM(AD9:AE9)</f>
        <v>5</v>
      </c>
      <c r="AG9" s="18">
        <v>1</v>
      </c>
      <c r="AH9" s="15">
        <v>1</v>
      </c>
      <c r="AI9" s="15">
        <v>2</v>
      </c>
      <c r="AJ9" s="15">
        <v>0</v>
      </c>
      <c r="AK9" s="15">
        <v>0</v>
      </c>
      <c r="AL9" s="15">
        <v>0</v>
      </c>
      <c r="AM9" s="15">
        <v>2</v>
      </c>
      <c r="AN9" s="17">
        <f>SUM(AG9:AM9)</f>
        <v>6</v>
      </c>
      <c r="AO9" s="15">
        <v>11</v>
      </c>
      <c r="AP9" s="15">
        <v>16</v>
      </c>
      <c r="AQ9" s="15">
        <v>25</v>
      </c>
      <c r="AR9" s="15">
        <v>8</v>
      </c>
      <c r="AS9" s="204">
        <f>SUM(AO9:AR9)</f>
        <v>60</v>
      </c>
      <c r="AT9" s="234">
        <v>4</v>
      </c>
      <c r="AU9" s="17">
        <f>SUM(AT9)</f>
        <v>4</v>
      </c>
      <c r="AV9" s="234">
        <v>2</v>
      </c>
      <c r="AW9" s="19">
        <f>SUM(AV9)</f>
        <v>2</v>
      </c>
    </row>
    <row r="10" spans="1:53" s="2" customFormat="1" ht="24.95" customHeight="1" x14ac:dyDescent="0.3">
      <c r="A10" s="190" t="s">
        <v>21</v>
      </c>
      <c r="B10" s="4">
        <v>0</v>
      </c>
      <c r="C10" s="9">
        <v>1</v>
      </c>
      <c r="D10" s="4">
        <v>2</v>
      </c>
      <c r="E10" s="5">
        <v>0</v>
      </c>
      <c r="F10" s="5">
        <v>1</v>
      </c>
      <c r="G10" s="5">
        <v>1</v>
      </c>
      <c r="H10" s="5">
        <v>0</v>
      </c>
      <c r="I10" s="5">
        <v>0</v>
      </c>
      <c r="J10" s="5">
        <v>0</v>
      </c>
      <c r="K10" s="5">
        <v>0</v>
      </c>
      <c r="L10" s="6">
        <f t="shared" ref="L10:L47" si="0">SUM(E10:K10)</f>
        <v>2</v>
      </c>
      <c r="M10" s="7">
        <v>0</v>
      </c>
      <c r="N10" s="7">
        <v>20</v>
      </c>
      <c r="O10" s="7">
        <v>22</v>
      </c>
      <c r="P10" s="6">
        <f t="shared" ref="P10:P34" si="1">SUM(M10:O10)</f>
        <v>42</v>
      </c>
      <c r="Q10" s="5">
        <v>0</v>
      </c>
      <c r="R10" s="5">
        <v>3</v>
      </c>
      <c r="S10" s="5">
        <v>6</v>
      </c>
      <c r="T10" s="6">
        <f t="shared" ref="T10:T47" si="2">SUM(Q10:S10)</f>
        <v>9</v>
      </c>
      <c r="U10" s="5">
        <v>0</v>
      </c>
      <c r="V10" s="5">
        <v>0</v>
      </c>
      <c r="W10" s="5">
        <v>0</v>
      </c>
      <c r="X10" s="6">
        <f t="shared" ref="X10:X47" si="3">SUM(U10:W10)</f>
        <v>0</v>
      </c>
      <c r="Y10" s="5">
        <v>0</v>
      </c>
      <c r="Z10" s="5">
        <v>0</v>
      </c>
      <c r="AA10" s="5">
        <v>2</v>
      </c>
      <c r="AB10" s="5">
        <v>0</v>
      </c>
      <c r="AC10" s="6">
        <f t="shared" ref="AC10:AC47" si="4">SUM(Y10:AB10)</f>
        <v>2</v>
      </c>
      <c r="AD10" s="184">
        <v>0</v>
      </c>
      <c r="AE10" s="5">
        <v>0</v>
      </c>
      <c r="AF10" s="8">
        <f t="shared" ref="AF10:AF47" si="5">SUM(AD10:AE10)</f>
        <v>0</v>
      </c>
      <c r="AG10" s="184">
        <v>0</v>
      </c>
      <c r="AH10" s="5">
        <v>1</v>
      </c>
      <c r="AI10" s="5">
        <v>1</v>
      </c>
      <c r="AJ10" s="5">
        <v>0</v>
      </c>
      <c r="AK10" s="5">
        <v>0</v>
      </c>
      <c r="AL10" s="5">
        <v>0</v>
      </c>
      <c r="AM10" s="5">
        <v>0</v>
      </c>
      <c r="AN10" s="3">
        <f t="shared" ref="AN10:AN47" si="6">SUM(AG10:AM10)</f>
        <v>2</v>
      </c>
      <c r="AO10" s="5">
        <v>0</v>
      </c>
      <c r="AP10" s="5">
        <v>3</v>
      </c>
      <c r="AQ10" s="5">
        <v>6</v>
      </c>
      <c r="AR10" s="5">
        <v>0</v>
      </c>
      <c r="AS10" s="6">
        <f t="shared" ref="AS10:AS47" si="7">SUM(AO10:AR10)</f>
        <v>9</v>
      </c>
      <c r="AT10" s="5">
        <v>2</v>
      </c>
      <c r="AU10" s="3">
        <f t="shared" ref="AU10:AU47" si="8">SUM(AT10)</f>
        <v>2</v>
      </c>
      <c r="AV10" s="5">
        <v>0</v>
      </c>
      <c r="AW10" s="20">
        <f t="shared" ref="AW10:AW47" si="9">SUM(AV10)</f>
        <v>0</v>
      </c>
    </row>
    <row r="11" spans="1:53" s="2" customFormat="1" ht="24.95" customHeight="1" x14ac:dyDescent="0.3">
      <c r="A11" s="190" t="s">
        <v>15</v>
      </c>
      <c r="B11" s="4">
        <v>0</v>
      </c>
      <c r="C11" s="9">
        <v>1</v>
      </c>
      <c r="D11" s="4">
        <v>4</v>
      </c>
      <c r="E11" s="5">
        <v>1</v>
      </c>
      <c r="F11" s="5">
        <v>1</v>
      </c>
      <c r="G11" s="5">
        <v>1</v>
      </c>
      <c r="H11" s="5">
        <v>0</v>
      </c>
      <c r="I11" s="5">
        <v>0</v>
      </c>
      <c r="J11" s="5">
        <v>0</v>
      </c>
      <c r="K11" s="5">
        <v>1</v>
      </c>
      <c r="L11" s="6">
        <f t="shared" si="0"/>
        <v>4</v>
      </c>
      <c r="M11" s="7">
        <v>15</v>
      </c>
      <c r="N11" s="7">
        <v>20</v>
      </c>
      <c r="O11" s="7">
        <v>22</v>
      </c>
      <c r="P11" s="6">
        <f t="shared" si="1"/>
        <v>57</v>
      </c>
      <c r="Q11" s="5">
        <v>15</v>
      </c>
      <c r="R11" s="5">
        <v>18</v>
      </c>
      <c r="S11" s="5">
        <v>18</v>
      </c>
      <c r="T11" s="6">
        <f t="shared" si="2"/>
        <v>51</v>
      </c>
      <c r="U11" s="5">
        <v>1</v>
      </c>
      <c r="V11" s="5">
        <v>2</v>
      </c>
      <c r="W11" s="5">
        <v>1</v>
      </c>
      <c r="X11" s="6">
        <f t="shared" si="3"/>
        <v>4</v>
      </c>
      <c r="Y11" s="5">
        <v>0</v>
      </c>
      <c r="Z11" s="5">
        <v>0</v>
      </c>
      <c r="AA11" s="5">
        <v>4</v>
      </c>
      <c r="AB11" s="5">
        <v>1</v>
      </c>
      <c r="AC11" s="6">
        <f t="shared" si="4"/>
        <v>5</v>
      </c>
      <c r="AD11" s="184">
        <v>2</v>
      </c>
      <c r="AE11" s="5">
        <v>2</v>
      </c>
      <c r="AF11" s="8">
        <f t="shared" si="5"/>
        <v>4</v>
      </c>
      <c r="AG11" s="184">
        <v>1</v>
      </c>
      <c r="AH11" s="5">
        <v>1</v>
      </c>
      <c r="AI11" s="5">
        <v>1</v>
      </c>
      <c r="AJ11" s="5">
        <v>0</v>
      </c>
      <c r="AK11" s="5">
        <v>0</v>
      </c>
      <c r="AL11" s="5">
        <v>0</v>
      </c>
      <c r="AM11" s="21">
        <v>0</v>
      </c>
      <c r="AN11" s="3">
        <f t="shared" si="6"/>
        <v>3</v>
      </c>
      <c r="AO11" s="5">
        <v>15</v>
      </c>
      <c r="AP11" s="5">
        <v>17</v>
      </c>
      <c r="AQ11" s="5">
        <v>17</v>
      </c>
      <c r="AR11" s="5">
        <v>0</v>
      </c>
      <c r="AS11" s="6">
        <f t="shared" si="7"/>
        <v>49</v>
      </c>
      <c r="AT11" s="5">
        <v>3</v>
      </c>
      <c r="AU11" s="3">
        <f t="shared" si="8"/>
        <v>3</v>
      </c>
      <c r="AV11" s="5">
        <v>0</v>
      </c>
      <c r="AW11" s="20">
        <f t="shared" si="9"/>
        <v>0</v>
      </c>
    </row>
    <row r="12" spans="1:53" s="2" customFormat="1" ht="24.95" customHeight="1" x14ac:dyDescent="0.3">
      <c r="A12" s="190" t="s">
        <v>22</v>
      </c>
      <c r="B12" s="4">
        <v>0</v>
      </c>
      <c r="C12" s="9">
        <v>1</v>
      </c>
      <c r="D12" s="4">
        <v>3</v>
      </c>
      <c r="E12" s="5">
        <v>0</v>
      </c>
      <c r="F12" s="5">
        <v>1</v>
      </c>
      <c r="G12" s="5">
        <v>1</v>
      </c>
      <c r="H12" s="5">
        <v>0</v>
      </c>
      <c r="I12" s="5">
        <v>0</v>
      </c>
      <c r="J12" s="5">
        <v>0</v>
      </c>
      <c r="K12" s="5">
        <v>1</v>
      </c>
      <c r="L12" s="6">
        <f t="shared" si="0"/>
        <v>3</v>
      </c>
      <c r="M12" s="7">
        <v>0</v>
      </c>
      <c r="N12" s="7">
        <v>20</v>
      </c>
      <c r="O12" s="7">
        <v>22</v>
      </c>
      <c r="P12" s="6">
        <f t="shared" si="1"/>
        <v>42</v>
      </c>
      <c r="Q12" s="5">
        <v>0</v>
      </c>
      <c r="R12" s="5">
        <v>6</v>
      </c>
      <c r="S12" s="5">
        <v>12</v>
      </c>
      <c r="T12" s="6">
        <f t="shared" si="2"/>
        <v>18</v>
      </c>
      <c r="U12" s="5">
        <v>0</v>
      </c>
      <c r="V12" s="5">
        <v>2</v>
      </c>
      <c r="W12" s="5">
        <v>2</v>
      </c>
      <c r="X12" s="6">
        <f t="shared" si="3"/>
        <v>4</v>
      </c>
      <c r="Y12" s="5">
        <v>0</v>
      </c>
      <c r="Z12" s="5">
        <v>0</v>
      </c>
      <c r="AA12" s="5">
        <v>2</v>
      </c>
      <c r="AB12" s="5">
        <v>1</v>
      </c>
      <c r="AC12" s="6">
        <f t="shared" si="4"/>
        <v>3</v>
      </c>
      <c r="AD12" s="184">
        <v>1</v>
      </c>
      <c r="AE12" s="5">
        <v>1</v>
      </c>
      <c r="AF12" s="8">
        <f t="shared" si="5"/>
        <v>2</v>
      </c>
      <c r="AG12" s="184">
        <v>0</v>
      </c>
      <c r="AH12" s="5">
        <v>1</v>
      </c>
      <c r="AI12" s="5">
        <v>1</v>
      </c>
      <c r="AJ12" s="5">
        <v>0</v>
      </c>
      <c r="AK12" s="5">
        <v>0</v>
      </c>
      <c r="AL12" s="5">
        <v>0</v>
      </c>
      <c r="AM12" s="5">
        <v>1</v>
      </c>
      <c r="AN12" s="3">
        <f t="shared" si="6"/>
        <v>3</v>
      </c>
      <c r="AO12" s="5">
        <v>0</v>
      </c>
      <c r="AP12" s="21">
        <v>4</v>
      </c>
      <c r="AQ12" s="21">
        <v>10</v>
      </c>
      <c r="AR12" s="21">
        <v>4</v>
      </c>
      <c r="AS12" s="6">
        <f t="shared" si="7"/>
        <v>18</v>
      </c>
      <c r="AT12" s="21">
        <v>2</v>
      </c>
      <c r="AU12" s="3">
        <f t="shared" si="8"/>
        <v>2</v>
      </c>
      <c r="AV12" s="21">
        <v>1</v>
      </c>
      <c r="AW12" s="20">
        <f t="shared" si="9"/>
        <v>1</v>
      </c>
    </row>
    <row r="13" spans="1:53" s="2" customFormat="1" ht="24.95" customHeight="1" x14ac:dyDescent="0.3">
      <c r="A13" s="190" t="s">
        <v>23</v>
      </c>
      <c r="B13" s="4">
        <v>0</v>
      </c>
      <c r="C13" s="9">
        <v>1</v>
      </c>
      <c r="D13" s="4">
        <v>1</v>
      </c>
      <c r="E13" s="5">
        <v>0</v>
      </c>
      <c r="F13" s="5">
        <v>0</v>
      </c>
      <c r="G13" s="5">
        <v>1</v>
      </c>
      <c r="H13" s="5">
        <v>0</v>
      </c>
      <c r="I13" s="5">
        <v>0</v>
      </c>
      <c r="J13" s="5">
        <v>0</v>
      </c>
      <c r="K13" s="5">
        <v>0</v>
      </c>
      <c r="L13" s="6">
        <f t="shared" si="0"/>
        <v>1</v>
      </c>
      <c r="M13" s="7">
        <v>0</v>
      </c>
      <c r="N13" s="7">
        <v>0</v>
      </c>
      <c r="O13" s="7">
        <v>22</v>
      </c>
      <c r="P13" s="6">
        <f t="shared" si="1"/>
        <v>22</v>
      </c>
      <c r="Q13" s="5">
        <v>0</v>
      </c>
      <c r="R13" s="5">
        <v>0</v>
      </c>
      <c r="S13" s="5">
        <v>10</v>
      </c>
      <c r="T13" s="6">
        <f t="shared" si="2"/>
        <v>10</v>
      </c>
      <c r="U13" s="5">
        <v>0</v>
      </c>
      <c r="V13" s="5">
        <v>0</v>
      </c>
      <c r="W13" s="5">
        <v>0</v>
      </c>
      <c r="X13" s="6">
        <f t="shared" si="3"/>
        <v>0</v>
      </c>
      <c r="Y13" s="5">
        <v>0</v>
      </c>
      <c r="Z13" s="5">
        <v>0</v>
      </c>
      <c r="AA13" s="5">
        <v>1</v>
      </c>
      <c r="AB13" s="5">
        <v>0</v>
      </c>
      <c r="AC13" s="6">
        <f t="shared" si="4"/>
        <v>1</v>
      </c>
      <c r="AD13" s="184">
        <v>1</v>
      </c>
      <c r="AE13" s="5">
        <v>0</v>
      </c>
      <c r="AF13" s="8">
        <f t="shared" si="5"/>
        <v>1</v>
      </c>
      <c r="AG13" s="184">
        <v>0</v>
      </c>
      <c r="AH13" s="5">
        <v>0</v>
      </c>
      <c r="AI13" s="5">
        <v>1</v>
      </c>
      <c r="AJ13" s="5">
        <v>0</v>
      </c>
      <c r="AK13" s="5">
        <v>0</v>
      </c>
      <c r="AL13" s="5">
        <v>0</v>
      </c>
      <c r="AM13" s="5">
        <v>0</v>
      </c>
      <c r="AN13" s="3">
        <f t="shared" si="6"/>
        <v>1</v>
      </c>
      <c r="AO13" s="5">
        <v>0</v>
      </c>
      <c r="AP13" s="5">
        <v>0</v>
      </c>
      <c r="AQ13" s="5">
        <v>10</v>
      </c>
      <c r="AR13" s="5">
        <v>0</v>
      </c>
      <c r="AS13" s="6">
        <f t="shared" si="7"/>
        <v>10</v>
      </c>
      <c r="AT13" s="5">
        <v>1</v>
      </c>
      <c r="AU13" s="3">
        <f t="shared" si="8"/>
        <v>1</v>
      </c>
      <c r="AV13" s="5">
        <v>0</v>
      </c>
      <c r="AW13" s="20">
        <f t="shared" si="9"/>
        <v>0</v>
      </c>
    </row>
    <row r="14" spans="1:53" s="2" customFormat="1" ht="24.95" customHeight="1" x14ac:dyDescent="0.3">
      <c r="A14" s="190" t="s">
        <v>116</v>
      </c>
      <c r="B14" s="4">
        <v>0</v>
      </c>
      <c r="C14" s="9">
        <v>1</v>
      </c>
      <c r="D14" s="4">
        <v>3</v>
      </c>
      <c r="E14" s="5">
        <v>0</v>
      </c>
      <c r="F14" s="5">
        <v>1</v>
      </c>
      <c r="G14" s="5">
        <v>1</v>
      </c>
      <c r="H14" s="5">
        <v>0</v>
      </c>
      <c r="I14" s="5">
        <v>0</v>
      </c>
      <c r="J14" s="5">
        <v>0</v>
      </c>
      <c r="K14" s="5">
        <v>1</v>
      </c>
      <c r="L14" s="6">
        <f t="shared" si="0"/>
        <v>3</v>
      </c>
      <c r="M14" s="7">
        <v>0</v>
      </c>
      <c r="N14" s="7">
        <v>20</v>
      </c>
      <c r="O14" s="7">
        <v>22</v>
      </c>
      <c r="P14" s="6">
        <f t="shared" si="1"/>
        <v>42</v>
      </c>
      <c r="Q14" s="5">
        <v>0</v>
      </c>
      <c r="R14" s="5">
        <v>4</v>
      </c>
      <c r="S14" s="5">
        <v>6</v>
      </c>
      <c r="T14" s="6">
        <f t="shared" si="2"/>
        <v>10</v>
      </c>
      <c r="U14" s="5">
        <v>0</v>
      </c>
      <c r="V14" s="5">
        <v>2</v>
      </c>
      <c r="W14" s="5">
        <v>2</v>
      </c>
      <c r="X14" s="6">
        <f t="shared" si="3"/>
        <v>4</v>
      </c>
      <c r="Y14" s="5">
        <v>0</v>
      </c>
      <c r="Z14" s="5">
        <v>0</v>
      </c>
      <c r="AA14" s="5">
        <v>2</v>
      </c>
      <c r="AB14" s="5">
        <v>1</v>
      </c>
      <c r="AC14" s="6">
        <f t="shared" si="4"/>
        <v>3</v>
      </c>
      <c r="AD14" s="184">
        <v>0</v>
      </c>
      <c r="AE14" s="5">
        <v>1</v>
      </c>
      <c r="AF14" s="8">
        <f t="shared" si="5"/>
        <v>1</v>
      </c>
      <c r="AG14" s="184">
        <v>0</v>
      </c>
      <c r="AH14" s="5">
        <v>0</v>
      </c>
      <c r="AI14" s="5">
        <v>0</v>
      </c>
      <c r="AJ14" s="5">
        <v>0</v>
      </c>
      <c r="AK14" s="5">
        <v>1</v>
      </c>
      <c r="AL14" s="5">
        <v>0</v>
      </c>
      <c r="AM14" s="5">
        <v>0</v>
      </c>
      <c r="AN14" s="3">
        <f t="shared" si="6"/>
        <v>1</v>
      </c>
      <c r="AO14" s="5">
        <v>0</v>
      </c>
      <c r="AP14" s="5">
        <v>2</v>
      </c>
      <c r="AQ14" s="5">
        <v>4</v>
      </c>
      <c r="AR14" s="5">
        <v>0</v>
      </c>
      <c r="AS14" s="6">
        <f t="shared" si="7"/>
        <v>6</v>
      </c>
      <c r="AT14" s="5">
        <v>1</v>
      </c>
      <c r="AU14" s="3">
        <f t="shared" si="8"/>
        <v>1</v>
      </c>
      <c r="AV14" s="5">
        <v>0</v>
      </c>
      <c r="AW14" s="20">
        <f t="shared" si="9"/>
        <v>0</v>
      </c>
    </row>
    <row r="15" spans="1:53" s="2" customFormat="1" ht="24.95" customHeight="1" x14ac:dyDescent="0.3">
      <c r="A15" s="190" t="s">
        <v>24</v>
      </c>
      <c r="B15" s="4">
        <v>0</v>
      </c>
      <c r="C15" s="9">
        <v>1</v>
      </c>
      <c r="D15" s="4">
        <v>2</v>
      </c>
      <c r="E15" s="5">
        <v>0</v>
      </c>
      <c r="F15" s="5">
        <v>0</v>
      </c>
      <c r="G15" s="5">
        <v>0</v>
      </c>
      <c r="H15" s="5">
        <v>0</v>
      </c>
      <c r="I15" s="5">
        <v>1</v>
      </c>
      <c r="J15" s="5">
        <v>0</v>
      </c>
      <c r="K15" s="5">
        <v>1</v>
      </c>
      <c r="L15" s="6">
        <f t="shared" si="0"/>
        <v>2</v>
      </c>
      <c r="M15" s="7">
        <v>0</v>
      </c>
      <c r="N15" s="7">
        <v>8</v>
      </c>
      <c r="O15" s="7">
        <v>10</v>
      </c>
      <c r="P15" s="6">
        <f t="shared" si="1"/>
        <v>18</v>
      </c>
      <c r="Q15" s="5">
        <v>0</v>
      </c>
      <c r="R15" s="5">
        <v>3</v>
      </c>
      <c r="S15" s="5">
        <v>7</v>
      </c>
      <c r="T15" s="6">
        <f t="shared" si="2"/>
        <v>10</v>
      </c>
      <c r="U15" s="5">
        <v>0</v>
      </c>
      <c r="V15" s="5">
        <v>1</v>
      </c>
      <c r="W15" s="5">
        <v>3</v>
      </c>
      <c r="X15" s="6">
        <f t="shared" si="3"/>
        <v>4</v>
      </c>
      <c r="Y15" s="5">
        <v>0</v>
      </c>
      <c r="Z15" s="5">
        <v>0</v>
      </c>
      <c r="AA15" s="5">
        <v>1</v>
      </c>
      <c r="AB15" s="5">
        <v>1</v>
      </c>
      <c r="AC15" s="6">
        <f t="shared" si="4"/>
        <v>2</v>
      </c>
      <c r="AD15" s="184">
        <v>1</v>
      </c>
      <c r="AE15" s="5">
        <v>1</v>
      </c>
      <c r="AF15" s="8">
        <f t="shared" si="5"/>
        <v>2</v>
      </c>
      <c r="AG15" s="184">
        <v>0</v>
      </c>
      <c r="AH15" s="5">
        <v>0</v>
      </c>
      <c r="AI15" s="5">
        <v>0</v>
      </c>
      <c r="AJ15" s="5">
        <v>0</v>
      </c>
      <c r="AK15" s="5">
        <v>1</v>
      </c>
      <c r="AL15" s="5">
        <v>0</v>
      </c>
      <c r="AM15" s="5">
        <v>1</v>
      </c>
      <c r="AN15" s="3">
        <f t="shared" si="6"/>
        <v>2</v>
      </c>
      <c r="AO15" s="5">
        <v>0</v>
      </c>
      <c r="AP15" s="5">
        <v>2</v>
      </c>
      <c r="AQ15" s="5">
        <v>4</v>
      </c>
      <c r="AR15" s="5">
        <v>3</v>
      </c>
      <c r="AS15" s="6">
        <f t="shared" si="7"/>
        <v>9</v>
      </c>
      <c r="AT15" s="5">
        <v>1</v>
      </c>
      <c r="AU15" s="3">
        <f t="shared" si="8"/>
        <v>1</v>
      </c>
      <c r="AV15" s="5">
        <v>1</v>
      </c>
      <c r="AW15" s="20">
        <f t="shared" si="9"/>
        <v>1</v>
      </c>
    </row>
    <row r="16" spans="1:53" s="2" customFormat="1" ht="24.95" customHeight="1" x14ac:dyDescent="0.3">
      <c r="A16" s="190" t="s">
        <v>117</v>
      </c>
      <c r="B16" s="4">
        <v>0</v>
      </c>
      <c r="C16" s="9">
        <v>1</v>
      </c>
      <c r="D16" s="4">
        <v>2</v>
      </c>
      <c r="E16" s="5">
        <v>0</v>
      </c>
      <c r="F16" s="5">
        <v>1</v>
      </c>
      <c r="G16" s="5">
        <v>1</v>
      </c>
      <c r="H16" s="5">
        <v>0</v>
      </c>
      <c r="I16" s="5">
        <v>0</v>
      </c>
      <c r="J16" s="5">
        <v>0</v>
      </c>
      <c r="K16" s="5">
        <v>0</v>
      </c>
      <c r="L16" s="6">
        <f t="shared" si="0"/>
        <v>2</v>
      </c>
      <c r="M16" s="7">
        <v>0</v>
      </c>
      <c r="N16" s="7">
        <v>20</v>
      </c>
      <c r="O16" s="7">
        <v>22</v>
      </c>
      <c r="P16" s="6">
        <f t="shared" si="1"/>
        <v>42</v>
      </c>
      <c r="Q16" s="5">
        <v>0</v>
      </c>
      <c r="R16" s="5">
        <v>8</v>
      </c>
      <c r="S16" s="5">
        <v>21</v>
      </c>
      <c r="T16" s="6">
        <f t="shared" si="2"/>
        <v>29</v>
      </c>
      <c r="U16" s="5">
        <v>0</v>
      </c>
      <c r="V16" s="5">
        <v>0</v>
      </c>
      <c r="W16" s="5">
        <v>0</v>
      </c>
      <c r="X16" s="6">
        <f t="shared" si="3"/>
        <v>0</v>
      </c>
      <c r="Y16" s="21">
        <v>0</v>
      </c>
      <c r="Z16" s="21">
        <v>0</v>
      </c>
      <c r="AA16" s="5">
        <v>2</v>
      </c>
      <c r="AB16" s="5">
        <v>0</v>
      </c>
      <c r="AC16" s="6">
        <f t="shared" si="4"/>
        <v>2</v>
      </c>
      <c r="AD16" s="184">
        <v>1</v>
      </c>
      <c r="AE16" s="5">
        <v>0</v>
      </c>
      <c r="AF16" s="8">
        <f t="shared" si="5"/>
        <v>1</v>
      </c>
      <c r="AG16" s="184">
        <v>0</v>
      </c>
      <c r="AH16" s="5">
        <v>1</v>
      </c>
      <c r="AI16" s="5">
        <v>1</v>
      </c>
      <c r="AJ16" s="5">
        <v>0</v>
      </c>
      <c r="AK16" s="5">
        <v>0</v>
      </c>
      <c r="AL16" s="5">
        <v>0</v>
      </c>
      <c r="AM16" s="5">
        <v>0</v>
      </c>
      <c r="AN16" s="3">
        <f t="shared" si="6"/>
        <v>2</v>
      </c>
      <c r="AO16" s="5">
        <v>0</v>
      </c>
      <c r="AP16" s="5">
        <v>8</v>
      </c>
      <c r="AQ16" s="5">
        <v>21</v>
      </c>
      <c r="AR16" s="5">
        <v>0</v>
      </c>
      <c r="AS16" s="6">
        <f t="shared" si="7"/>
        <v>29</v>
      </c>
      <c r="AT16" s="5">
        <v>2</v>
      </c>
      <c r="AU16" s="3">
        <f t="shared" si="8"/>
        <v>2</v>
      </c>
      <c r="AV16" s="5">
        <v>0</v>
      </c>
      <c r="AW16" s="20">
        <f t="shared" si="9"/>
        <v>0</v>
      </c>
    </row>
    <row r="17" spans="1:49" s="2" customFormat="1" ht="24.95" customHeight="1" x14ac:dyDescent="0.3">
      <c r="A17" s="190" t="s">
        <v>25</v>
      </c>
      <c r="B17" s="4">
        <v>0</v>
      </c>
      <c r="C17" s="9">
        <v>1</v>
      </c>
      <c r="D17" s="4">
        <v>1</v>
      </c>
      <c r="E17" s="5">
        <v>0</v>
      </c>
      <c r="F17" s="5">
        <v>0</v>
      </c>
      <c r="G17" s="5">
        <v>0</v>
      </c>
      <c r="H17" s="5">
        <v>0</v>
      </c>
      <c r="I17" s="5">
        <v>1</v>
      </c>
      <c r="J17" s="5">
        <v>0</v>
      </c>
      <c r="K17" s="5">
        <v>0</v>
      </c>
      <c r="L17" s="6">
        <f t="shared" si="0"/>
        <v>1</v>
      </c>
      <c r="M17" s="7">
        <v>0</v>
      </c>
      <c r="N17" s="7">
        <v>5</v>
      </c>
      <c r="O17" s="7">
        <v>13</v>
      </c>
      <c r="P17" s="6">
        <f t="shared" si="1"/>
        <v>18</v>
      </c>
      <c r="Q17" s="5">
        <v>0</v>
      </c>
      <c r="R17" s="5">
        <v>4</v>
      </c>
      <c r="S17" s="5">
        <v>7</v>
      </c>
      <c r="T17" s="6">
        <f t="shared" si="2"/>
        <v>11</v>
      </c>
      <c r="U17" s="5">
        <v>0</v>
      </c>
      <c r="V17" s="5">
        <v>0</v>
      </c>
      <c r="W17" s="5">
        <v>0</v>
      </c>
      <c r="X17" s="6">
        <f t="shared" si="3"/>
        <v>0</v>
      </c>
      <c r="Y17" s="5">
        <v>0</v>
      </c>
      <c r="Z17" s="5">
        <v>0</v>
      </c>
      <c r="AA17" s="5">
        <v>1</v>
      </c>
      <c r="AB17" s="5">
        <v>0</v>
      </c>
      <c r="AC17" s="6">
        <f t="shared" si="4"/>
        <v>1</v>
      </c>
      <c r="AD17" s="184">
        <v>1</v>
      </c>
      <c r="AE17" s="5">
        <v>0</v>
      </c>
      <c r="AF17" s="8">
        <f t="shared" si="5"/>
        <v>1</v>
      </c>
      <c r="AG17" s="184">
        <v>0</v>
      </c>
      <c r="AH17" s="5">
        <v>0</v>
      </c>
      <c r="AI17" s="5">
        <v>0</v>
      </c>
      <c r="AJ17" s="5">
        <v>0</v>
      </c>
      <c r="AK17" s="5">
        <v>1</v>
      </c>
      <c r="AL17" s="5">
        <v>0</v>
      </c>
      <c r="AM17" s="5">
        <v>0</v>
      </c>
      <c r="AN17" s="3">
        <f t="shared" si="6"/>
        <v>1</v>
      </c>
      <c r="AO17" s="5">
        <v>0</v>
      </c>
      <c r="AP17" s="5">
        <v>4</v>
      </c>
      <c r="AQ17" s="5">
        <v>7</v>
      </c>
      <c r="AR17" s="5">
        <v>0</v>
      </c>
      <c r="AS17" s="6">
        <f t="shared" si="7"/>
        <v>11</v>
      </c>
      <c r="AT17" s="5">
        <v>1</v>
      </c>
      <c r="AU17" s="3">
        <f t="shared" si="8"/>
        <v>1</v>
      </c>
      <c r="AV17" s="5">
        <v>0</v>
      </c>
      <c r="AW17" s="20">
        <f t="shared" si="9"/>
        <v>0</v>
      </c>
    </row>
    <row r="18" spans="1:49" s="2" customFormat="1" ht="24.95" customHeight="1" x14ac:dyDescent="0.3">
      <c r="A18" s="190" t="s">
        <v>26</v>
      </c>
      <c r="B18" s="4">
        <v>0</v>
      </c>
      <c r="C18" s="9">
        <v>1</v>
      </c>
      <c r="D18" s="4">
        <v>1</v>
      </c>
      <c r="E18" s="5">
        <v>0</v>
      </c>
      <c r="F18" s="5">
        <v>0</v>
      </c>
      <c r="G18" s="5">
        <v>0</v>
      </c>
      <c r="H18" s="5">
        <v>0</v>
      </c>
      <c r="I18" s="5">
        <v>1</v>
      </c>
      <c r="J18" s="5">
        <v>0</v>
      </c>
      <c r="K18" s="5">
        <v>0</v>
      </c>
      <c r="L18" s="6">
        <f t="shared" si="0"/>
        <v>1</v>
      </c>
      <c r="M18" s="7">
        <v>0</v>
      </c>
      <c r="N18" s="7">
        <v>9</v>
      </c>
      <c r="O18" s="7">
        <v>9</v>
      </c>
      <c r="P18" s="6">
        <f t="shared" si="1"/>
        <v>18</v>
      </c>
      <c r="Q18" s="5">
        <v>0</v>
      </c>
      <c r="R18" s="5">
        <v>4</v>
      </c>
      <c r="S18" s="5">
        <v>7</v>
      </c>
      <c r="T18" s="6">
        <f t="shared" si="2"/>
        <v>11</v>
      </c>
      <c r="U18" s="5">
        <v>0</v>
      </c>
      <c r="V18" s="5">
        <v>0</v>
      </c>
      <c r="W18" s="5">
        <v>0</v>
      </c>
      <c r="X18" s="6">
        <f t="shared" si="3"/>
        <v>0</v>
      </c>
      <c r="Y18" s="5">
        <v>0</v>
      </c>
      <c r="Z18" s="5">
        <v>0</v>
      </c>
      <c r="AA18" s="5">
        <v>1</v>
      </c>
      <c r="AB18" s="5">
        <v>0</v>
      </c>
      <c r="AC18" s="6">
        <f t="shared" si="4"/>
        <v>1</v>
      </c>
      <c r="AD18" s="184">
        <v>1</v>
      </c>
      <c r="AE18" s="5">
        <v>0</v>
      </c>
      <c r="AF18" s="8">
        <f t="shared" si="5"/>
        <v>1</v>
      </c>
      <c r="AG18" s="184">
        <v>0</v>
      </c>
      <c r="AH18" s="5">
        <v>0</v>
      </c>
      <c r="AI18" s="5">
        <v>0</v>
      </c>
      <c r="AJ18" s="5">
        <v>0</v>
      </c>
      <c r="AK18" s="5">
        <v>1</v>
      </c>
      <c r="AL18" s="5">
        <v>0</v>
      </c>
      <c r="AM18" s="5">
        <v>0</v>
      </c>
      <c r="AN18" s="3">
        <f t="shared" si="6"/>
        <v>1</v>
      </c>
      <c r="AO18" s="5">
        <v>0</v>
      </c>
      <c r="AP18" s="5">
        <v>4</v>
      </c>
      <c r="AQ18" s="5">
        <v>7</v>
      </c>
      <c r="AR18" s="5">
        <v>0</v>
      </c>
      <c r="AS18" s="6">
        <f t="shared" si="7"/>
        <v>11</v>
      </c>
      <c r="AT18" s="5">
        <v>1</v>
      </c>
      <c r="AU18" s="3">
        <f t="shared" si="8"/>
        <v>1</v>
      </c>
      <c r="AV18" s="5">
        <v>0</v>
      </c>
      <c r="AW18" s="20">
        <f t="shared" si="9"/>
        <v>0</v>
      </c>
    </row>
    <row r="19" spans="1:49" s="2" customFormat="1" ht="24.95" customHeight="1" x14ac:dyDescent="0.3">
      <c r="A19" s="190" t="s">
        <v>27</v>
      </c>
      <c r="B19" s="4">
        <v>0</v>
      </c>
      <c r="C19" s="9">
        <v>1</v>
      </c>
      <c r="D19" s="4">
        <v>1</v>
      </c>
      <c r="E19" s="5">
        <v>0</v>
      </c>
      <c r="F19" s="5">
        <v>0</v>
      </c>
      <c r="G19" s="5">
        <v>0</v>
      </c>
      <c r="H19" s="5">
        <v>0</v>
      </c>
      <c r="I19" s="5">
        <v>1</v>
      </c>
      <c r="J19" s="5">
        <v>0</v>
      </c>
      <c r="K19" s="5">
        <v>0</v>
      </c>
      <c r="L19" s="6">
        <f t="shared" si="0"/>
        <v>1</v>
      </c>
      <c r="M19" s="7">
        <v>0</v>
      </c>
      <c r="N19" s="7">
        <v>10</v>
      </c>
      <c r="O19" s="7">
        <v>8</v>
      </c>
      <c r="P19" s="6">
        <f t="shared" si="1"/>
        <v>18</v>
      </c>
      <c r="Q19" s="5">
        <v>0</v>
      </c>
      <c r="R19" s="5">
        <v>4</v>
      </c>
      <c r="S19" s="5">
        <v>2</v>
      </c>
      <c r="T19" s="6">
        <f t="shared" si="2"/>
        <v>6</v>
      </c>
      <c r="U19" s="5">
        <v>0</v>
      </c>
      <c r="V19" s="5">
        <v>0</v>
      </c>
      <c r="W19" s="5">
        <v>0</v>
      </c>
      <c r="X19" s="6">
        <f t="shared" si="3"/>
        <v>0</v>
      </c>
      <c r="Y19" s="5">
        <v>0</v>
      </c>
      <c r="Z19" s="5">
        <v>0</v>
      </c>
      <c r="AA19" s="5">
        <v>1</v>
      </c>
      <c r="AB19" s="5">
        <v>0</v>
      </c>
      <c r="AC19" s="6">
        <f t="shared" si="4"/>
        <v>1</v>
      </c>
      <c r="AD19" s="184">
        <v>1</v>
      </c>
      <c r="AE19" s="5">
        <v>0</v>
      </c>
      <c r="AF19" s="8">
        <f t="shared" si="5"/>
        <v>1</v>
      </c>
      <c r="AG19" s="184">
        <v>0</v>
      </c>
      <c r="AH19" s="5">
        <v>0</v>
      </c>
      <c r="AI19" s="5">
        <v>0</v>
      </c>
      <c r="AJ19" s="5">
        <v>0</v>
      </c>
      <c r="AK19" s="5">
        <v>1</v>
      </c>
      <c r="AL19" s="5">
        <v>0</v>
      </c>
      <c r="AM19" s="5">
        <v>0</v>
      </c>
      <c r="AN19" s="3">
        <f t="shared" si="6"/>
        <v>1</v>
      </c>
      <c r="AO19" s="5">
        <v>0</v>
      </c>
      <c r="AP19" s="5">
        <v>4</v>
      </c>
      <c r="AQ19" s="5">
        <v>2</v>
      </c>
      <c r="AR19" s="5">
        <v>0</v>
      </c>
      <c r="AS19" s="6">
        <f t="shared" si="7"/>
        <v>6</v>
      </c>
      <c r="AT19" s="5">
        <v>1</v>
      </c>
      <c r="AU19" s="3">
        <f t="shared" si="8"/>
        <v>1</v>
      </c>
      <c r="AV19" s="5">
        <v>0</v>
      </c>
      <c r="AW19" s="20">
        <f t="shared" si="9"/>
        <v>0</v>
      </c>
    </row>
    <row r="20" spans="1:49" s="2" customFormat="1" ht="24.95" customHeight="1" x14ac:dyDescent="0.3">
      <c r="A20" s="190" t="s">
        <v>28</v>
      </c>
      <c r="B20" s="4">
        <v>0</v>
      </c>
      <c r="C20" s="9">
        <v>1</v>
      </c>
      <c r="D20" s="4">
        <v>5</v>
      </c>
      <c r="E20" s="5">
        <v>1</v>
      </c>
      <c r="F20" s="5">
        <v>1</v>
      </c>
      <c r="G20" s="5">
        <v>1</v>
      </c>
      <c r="H20" s="5">
        <v>0</v>
      </c>
      <c r="I20" s="5">
        <v>0</v>
      </c>
      <c r="J20" s="5">
        <v>0</v>
      </c>
      <c r="K20" s="5">
        <v>2</v>
      </c>
      <c r="L20" s="6">
        <f t="shared" si="0"/>
        <v>5</v>
      </c>
      <c r="M20" s="7">
        <v>15</v>
      </c>
      <c r="N20" s="7">
        <v>20</v>
      </c>
      <c r="O20" s="7">
        <v>22</v>
      </c>
      <c r="P20" s="6">
        <f t="shared" si="1"/>
        <v>57</v>
      </c>
      <c r="Q20" s="5">
        <v>14</v>
      </c>
      <c r="R20" s="5">
        <v>17</v>
      </c>
      <c r="S20" s="5">
        <v>21</v>
      </c>
      <c r="T20" s="6">
        <f t="shared" si="2"/>
        <v>52</v>
      </c>
      <c r="U20" s="5">
        <v>1</v>
      </c>
      <c r="V20" s="5">
        <v>4</v>
      </c>
      <c r="W20" s="5">
        <v>3</v>
      </c>
      <c r="X20" s="6">
        <f t="shared" si="3"/>
        <v>8</v>
      </c>
      <c r="Y20" s="5">
        <v>0</v>
      </c>
      <c r="Z20" s="5">
        <v>1</v>
      </c>
      <c r="AA20" s="5">
        <v>3</v>
      </c>
      <c r="AB20" s="5">
        <v>2</v>
      </c>
      <c r="AC20" s="6">
        <f t="shared" si="4"/>
        <v>6</v>
      </c>
      <c r="AD20" s="184">
        <v>2</v>
      </c>
      <c r="AE20" s="5">
        <v>2</v>
      </c>
      <c r="AF20" s="8">
        <f t="shared" si="5"/>
        <v>4</v>
      </c>
      <c r="AG20" s="184">
        <v>1</v>
      </c>
      <c r="AH20" s="5">
        <v>1</v>
      </c>
      <c r="AI20" s="5">
        <v>1</v>
      </c>
      <c r="AJ20" s="5">
        <v>0</v>
      </c>
      <c r="AK20" s="5">
        <v>0</v>
      </c>
      <c r="AL20" s="5">
        <v>0</v>
      </c>
      <c r="AM20" s="5">
        <v>2</v>
      </c>
      <c r="AN20" s="3">
        <f t="shared" si="6"/>
        <v>5</v>
      </c>
      <c r="AO20" s="5">
        <v>13</v>
      </c>
      <c r="AP20" s="5">
        <v>13</v>
      </c>
      <c r="AQ20" s="5">
        <v>18</v>
      </c>
      <c r="AR20" s="5">
        <v>8</v>
      </c>
      <c r="AS20" s="6">
        <f t="shared" si="7"/>
        <v>52</v>
      </c>
      <c r="AT20" s="5">
        <v>3</v>
      </c>
      <c r="AU20" s="3">
        <f t="shared" si="8"/>
        <v>3</v>
      </c>
      <c r="AV20" s="5">
        <v>2</v>
      </c>
      <c r="AW20" s="20">
        <f t="shared" si="9"/>
        <v>2</v>
      </c>
    </row>
    <row r="21" spans="1:49" s="2" customFormat="1" ht="24.95" customHeight="1" x14ac:dyDescent="0.3">
      <c r="A21" s="190" t="s">
        <v>29</v>
      </c>
      <c r="B21" s="4">
        <v>0</v>
      </c>
      <c r="C21" s="9">
        <v>1</v>
      </c>
      <c r="D21" s="4">
        <v>4</v>
      </c>
      <c r="E21" s="5">
        <v>1</v>
      </c>
      <c r="F21" s="5">
        <v>1</v>
      </c>
      <c r="G21" s="5">
        <v>1</v>
      </c>
      <c r="H21" s="5">
        <v>0</v>
      </c>
      <c r="I21" s="5">
        <v>0</v>
      </c>
      <c r="J21" s="5">
        <v>0</v>
      </c>
      <c r="K21" s="5">
        <v>1</v>
      </c>
      <c r="L21" s="6">
        <f t="shared" si="0"/>
        <v>4</v>
      </c>
      <c r="M21" s="7">
        <v>15</v>
      </c>
      <c r="N21" s="7">
        <v>20</v>
      </c>
      <c r="O21" s="7">
        <v>22</v>
      </c>
      <c r="P21" s="6">
        <f t="shared" si="1"/>
        <v>57</v>
      </c>
      <c r="Q21" s="5">
        <v>10</v>
      </c>
      <c r="R21" s="5">
        <v>14</v>
      </c>
      <c r="S21" s="5">
        <v>20</v>
      </c>
      <c r="T21" s="6">
        <f t="shared" si="2"/>
        <v>44</v>
      </c>
      <c r="U21" s="5">
        <v>2</v>
      </c>
      <c r="V21" s="5">
        <v>2</v>
      </c>
      <c r="W21" s="5">
        <v>0</v>
      </c>
      <c r="X21" s="6">
        <f t="shared" si="3"/>
        <v>4</v>
      </c>
      <c r="Y21" s="5">
        <v>0</v>
      </c>
      <c r="Z21" s="5">
        <v>0</v>
      </c>
      <c r="AA21" s="5">
        <v>3</v>
      </c>
      <c r="AB21" s="5">
        <v>1</v>
      </c>
      <c r="AC21" s="6">
        <f t="shared" si="4"/>
        <v>4</v>
      </c>
      <c r="AD21" s="184">
        <v>2</v>
      </c>
      <c r="AE21" s="5">
        <v>1</v>
      </c>
      <c r="AF21" s="8">
        <f t="shared" si="5"/>
        <v>3</v>
      </c>
      <c r="AG21" s="184">
        <v>0</v>
      </c>
      <c r="AH21" s="5">
        <v>1</v>
      </c>
      <c r="AI21" s="5">
        <v>1</v>
      </c>
      <c r="AJ21" s="5">
        <v>0</v>
      </c>
      <c r="AK21" s="5">
        <v>0</v>
      </c>
      <c r="AL21" s="5">
        <v>0</v>
      </c>
      <c r="AM21" s="5">
        <v>1</v>
      </c>
      <c r="AN21" s="3">
        <f t="shared" si="6"/>
        <v>3</v>
      </c>
      <c r="AO21" s="5">
        <v>0</v>
      </c>
      <c r="AP21" s="5">
        <v>12</v>
      </c>
      <c r="AQ21" s="5">
        <v>20</v>
      </c>
      <c r="AR21" s="5">
        <v>2</v>
      </c>
      <c r="AS21" s="6">
        <f t="shared" si="7"/>
        <v>34</v>
      </c>
      <c r="AT21" s="5">
        <v>2</v>
      </c>
      <c r="AU21" s="3">
        <f t="shared" si="8"/>
        <v>2</v>
      </c>
      <c r="AV21" s="5">
        <v>1</v>
      </c>
      <c r="AW21" s="20">
        <f t="shared" si="9"/>
        <v>1</v>
      </c>
    </row>
    <row r="22" spans="1:49" s="2" customFormat="1" ht="24.95" customHeight="1" x14ac:dyDescent="0.3">
      <c r="A22" s="190" t="s">
        <v>30</v>
      </c>
      <c r="B22" s="4">
        <v>0</v>
      </c>
      <c r="C22" s="9">
        <v>1</v>
      </c>
      <c r="D22" s="4">
        <v>4</v>
      </c>
      <c r="E22" s="5">
        <v>1</v>
      </c>
      <c r="F22" s="5">
        <v>1</v>
      </c>
      <c r="G22" s="5">
        <v>1</v>
      </c>
      <c r="H22" s="5">
        <v>0</v>
      </c>
      <c r="I22" s="5">
        <v>0</v>
      </c>
      <c r="J22" s="5">
        <v>0</v>
      </c>
      <c r="K22" s="5">
        <v>1</v>
      </c>
      <c r="L22" s="6">
        <f t="shared" si="0"/>
        <v>4</v>
      </c>
      <c r="M22" s="7">
        <v>15</v>
      </c>
      <c r="N22" s="7">
        <v>20</v>
      </c>
      <c r="O22" s="7">
        <v>22</v>
      </c>
      <c r="P22" s="6">
        <f>SUM(M22:O22)</f>
        <v>57</v>
      </c>
      <c r="Q22" s="22">
        <v>6</v>
      </c>
      <c r="R22" s="22">
        <v>20</v>
      </c>
      <c r="S22" s="22">
        <v>13</v>
      </c>
      <c r="T22" s="6">
        <f t="shared" si="2"/>
        <v>39</v>
      </c>
      <c r="U22" s="5">
        <v>2</v>
      </c>
      <c r="V22" s="5">
        <v>0</v>
      </c>
      <c r="W22" s="5">
        <v>2</v>
      </c>
      <c r="X22" s="6">
        <f t="shared" si="3"/>
        <v>4</v>
      </c>
      <c r="Y22" s="5">
        <v>0</v>
      </c>
      <c r="Z22" s="5">
        <v>0</v>
      </c>
      <c r="AA22" s="5">
        <v>3</v>
      </c>
      <c r="AB22" s="5">
        <v>1</v>
      </c>
      <c r="AC22" s="6">
        <f t="shared" si="4"/>
        <v>4</v>
      </c>
      <c r="AD22" s="184">
        <v>2</v>
      </c>
      <c r="AE22" s="5">
        <v>1</v>
      </c>
      <c r="AF22" s="8">
        <f t="shared" si="5"/>
        <v>3</v>
      </c>
      <c r="AG22" s="184">
        <v>1</v>
      </c>
      <c r="AH22" s="5">
        <v>1</v>
      </c>
      <c r="AI22" s="5">
        <v>1</v>
      </c>
      <c r="AJ22" s="5">
        <v>0</v>
      </c>
      <c r="AK22" s="5">
        <v>0</v>
      </c>
      <c r="AL22" s="5">
        <v>0</v>
      </c>
      <c r="AM22" s="5">
        <v>0</v>
      </c>
      <c r="AN22" s="3">
        <f t="shared" si="6"/>
        <v>3</v>
      </c>
      <c r="AO22" s="5">
        <v>4</v>
      </c>
      <c r="AP22" s="5">
        <v>20</v>
      </c>
      <c r="AQ22" s="5">
        <v>11</v>
      </c>
      <c r="AR22" s="5">
        <v>0</v>
      </c>
      <c r="AS22" s="6">
        <f t="shared" si="7"/>
        <v>35</v>
      </c>
      <c r="AT22" s="5">
        <v>3</v>
      </c>
      <c r="AU22" s="3">
        <f t="shared" si="8"/>
        <v>3</v>
      </c>
      <c r="AV22" s="5">
        <v>0</v>
      </c>
      <c r="AW22" s="20">
        <f t="shared" si="9"/>
        <v>0</v>
      </c>
    </row>
    <row r="23" spans="1:49" s="2" customFormat="1" ht="24.95" customHeight="1" x14ac:dyDescent="0.3">
      <c r="A23" s="190" t="s">
        <v>31</v>
      </c>
      <c r="B23" s="4">
        <v>0</v>
      </c>
      <c r="C23" s="9">
        <v>1</v>
      </c>
      <c r="D23" s="4">
        <v>2</v>
      </c>
      <c r="E23" s="5">
        <v>0</v>
      </c>
      <c r="F23" s="5">
        <v>1</v>
      </c>
      <c r="G23" s="5">
        <v>1</v>
      </c>
      <c r="H23" s="5">
        <v>0</v>
      </c>
      <c r="I23" s="5">
        <v>0</v>
      </c>
      <c r="J23" s="5">
        <v>0</v>
      </c>
      <c r="K23" s="5">
        <v>0</v>
      </c>
      <c r="L23" s="6">
        <f t="shared" si="0"/>
        <v>2</v>
      </c>
      <c r="M23" s="7">
        <v>0</v>
      </c>
      <c r="N23" s="7">
        <v>20</v>
      </c>
      <c r="O23" s="7">
        <v>22</v>
      </c>
      <c r="P23" s="6">
        <f t="shared" ref="P23:P47" si="10">SUM(M23:O23)</f>
        <v>42</v>
      </c>
      <c r="Q23" s="5">
        <v>0</v>
      </c>
      <c r="R23" s="5">
        <v>5</v>
      </c>
      <c r="S23" s="5">
        <v>8</v>
      </c>
      <c r="T23" s="6">
        <f t="shared" si="2"/>
        <v>13</v>
      </c>
      <c r="U23" s="5">
        <v>0</v>
      </c>
      <c r="V23" s="5">
        <v>0</v>
      </c>
      <c r="W23" s="5">
        <v>0</v>
      </c>
      <c r="X23" s="6">
        <f t="shared" si="3"/>
        <v>0</v>
      </c>
      <c r="Y23" s="5">
        <v>0</v>
      </c>
      <c r="Z23" s="5">
        <v>0</v>
      </c>
      <c r="AA23" s="5">
        <v>2</v>
      </c>
      <c r="AB23" s="5">
        <v>0</v>
      </c>
      <c r="AC23" s="6">
        <f t="shared" si="4"/>
        <v>2</v>
      </c>
      <c r="AD23" s="184">
        <v>1</v>
      </c>
      <c r="AE23" s="5">
        <v>0</v>
      </c>
      <c r="AF23" s="8">
        <f t="shared" si="5"/>
        <v>1</v>
      </c>
      <c r="AG23" s="184">
        <v>0</v>
      </c>
      <c r="AH23" s="5">
        <v>1</v>
      </c>
      <c r="AI23" s="5">
        <v>1</v>
      </c>
      <c r="AJ23" s="5">
        <v>0</v>
      </c>
      <c r="AK23" s="5">
        <v>0</v>
      </c>
      <c r="AL23" s="5">
        <v>0</v>
      </c>
      <c r="AM23" s="5">
        <v>0</v>
      </c>
      <c r="AN23" s="3">
        <f t="shared" si="6"/>
        <v>2</v>
      </c>
      <c r="AO23" s="5">
        <v>0</v>
      </c>
      <c r="AP23" s="5">
        <v>4</v>
      </c>
      <c r="AQ23" s="5">
        <v>8</v>
      </c>
      <c r="AR23" s="5">
        <v>0</v>
      </c>
      <c r="AS23" s="6">
        <f t="shared" si="7"/>
        <v>12</v>
      </c>
      <c r="AT23" s="5">
        <v>2</v>
      </c>
      <c r="AU23" s="3">
        <f t="shared" si="8"/>
        <v>2</v>
      </c>
      <c r="AV23" s="5">
        <v>0</v>
      </c>
      <c r="AW23" s="20">
        <f t="shared" si="9"/>
        <v>0</v>
      </c>
    </row>
    <row r="24" spans="1:49" s="2" customFormat="1" ht="24.95" customHeight="1" x14ac:dyDescent="0.3">
      <c r="A24" s="190" t="s">
        <v>32</v>
      </c>
      <c r="B24" s="4">
        <v>0</v>
      </c>
      <c r="C24" s="9">
        <v>1</v>
      </c>
      <c r="D24" s="4">
        <v>3</v>
      </c>
      <c r="E24" s="5">
        <v>0</v>
      </c>
      <c r="F24" s="5">
        <v>1</v>
      </c>
      <c r="G24" s="5">
        <v>1</v>
      </c>
      <c r="H24" s="5">
        <v>0</v>
      </c>
      <c r="I24" s="5">
        <v>0</v>
      </c>
      <c r="J24" s="5">
        <v>0</v>
      </c>
      <c r="K24" s="5">
        <v>1</v>
      </c>
      <c r="L24" s="6">
        <f t="shared" si="0"/>
        <v>3</v>
      </c>
      <c r="M24" s="7">
        <v>0</v>
      </c>
      <c r="N24" s="7">
        <v>20</v>
      </c>
      <c r="O24" s="7">
        <v>22</v>
      </c>
      <c r="P24" s="6">
        <f t="shared" si="10"/>
        <v>42</v>
      </c>
      <c r="Q24" s="5">
        <v>0</v>
      </c>
      <c r="R24" s="5">
        <v>11</v>
      </c>
      <c r="S24" s="5">
        <v>22</v>
      </c>
      <c r="T24" s="6">
        <f t="shared" si="2"/>
        <v>33</v>
      </c>
      <c r="U24" s="5">
        <v>0</v>
      </c>
      <c r="V24" s="5">
        <v>1</v>
      </c>
      <c r="W24" s="5">
        <v>3</v>
      </c>
      <c r="X24" s="6">
        <f t="shared" si="3"/>
        <v>4</v>
      </c>
      <c r="Y24" s="5">
        <v>0</v>
      </c>
      <c r="Z24" s="5">
        <v>0</v>
      </c>
      <c r="AA24" s="5">
        <v>2</v>
      </c>
      <c r="AB24" s="5">
        <v>1</v>
      </c>
      <c r="AC24" s="6">
        <f t="shared" si="4"/>
        <v>3</v>
      </c>
      <c r="AD24" s="184">
        <v>1</v>
      </c>
      <c r="AE24" s="5">
        <v>1</v>
      </c>
      <c r="AF24" s="8">
        <f t="shared" si="5"/>
        <v>2</v>
      </c>
      <c r="AG24" s="184">
        <v>0</v>
      </c>
      <c r="AH24" s="5">
        <v>1</v>
      </c>
      <c r="AI24" s="5">
        <v>1</v>
      </c>
      <c r="AJ24" s="5">
        <v>0</v>
      </c>
      <c r="AK24" s="5">
        <v>0</v>
      </c>
      <c r="AL24" s="5">
        <v>0</v>
      </c>
      <c r="AM24" s="5">
        <v>1</v>
      </c>
      <c r="AN24" s="3">
        <f t="shared" si="6"/>
        <v>3</v>
      </c>
      <c r="AO24" s="5">
        <v>0</v>
      </c>
      <c r="AP24" s="5">
        <v>10</v>
      </c>
      <c r="AQ24" s="5">
        <v>19</v>
      </c>
      <c r="AR24" s="5">
        <v>4</v>
      </c>
      <c r="AS24" s="6">
        <f t="shared" si="7"/>
        <v>33</v>
      </c>
      <c r="AT24" s="5">
        <v>2</v>
      </c>
      <c r="AU24" s="3">
        <f t="shared" si="8"/>
        <v>2</v>
      </c>
      <c r="AV24" s="5">
        <v>1</v>
      </c>
      <c r="AW24" s="20">
        <f t="shared" si="9"/>
        <v>1</v>
      </c>
    </row>
    <row r="25" spans="1:49" s="2" customFormat="1" ht="24.95" customHeight="1" x14ac:dyDescent="0.3">
      <c r="A25" s="190" t="s">
        <v>33</v>
      </c>
      <c r="B25" s="4">
        <v>0</v>
      </c>
      <c r="C25" s="9">
        <v>1</v>
      </c>
      <c r="D25" s="4">
        <v>3</v>
      </c>
      <c r="E25" s="5">
        <v>0</v>
      </c>
      <c r="F25" s="5">
        <v>1</v>
      </c>
      <c r="G25" s="5">
        <v>1</v>
      </c>
      <c r="H25" s="5">
        <v>0</v>
      </c>
      <c r="I25" s="5">
        <v>0</v>
      </c>
      <c r="J25" s="5">
        <v>0</v>
      </c>
      <c r="K25" s="5">
        <v>1</v>
      </c>
      <c r="L25" s="6">
        <f t="shared" si="0"/>
        <v>3</v>
      </c>
      <c r="M25" s="7">
        <v>0</v>
      </c>
      <c r="N25" s="7">
        <v>20</v>
      </c>
      <c r="O25" s="7">
        <v>22</v>
      </c>
      <c r="P25" s="6">
        <f t="shared" si="10"/>
        <v>42</v>
      </c>
      <c r="Q25" s="5">
        <v>0</v>
      </c>
      <c r="R25" s="5">
        <v>3</v>
      </c>
      <c r="S25" s="5">
        <v>5</v>
      </c>
      <c r="T25" s="6">
        <f t="shared" si="2"/>
        <v>8</v>
      </c>
      <c r="U25" s="5">
        <v>0</v>
      </c>
      <c r="V25" s="5">
        <v>0</v>
      </c>
      <c r="W25" s="5">
        <v>3</v>
      </c>
      <c r="X25" s="6">
        <f t="shared" si="3"/>
        <v>3</v>
      </c>
      <c r="Y25" s="5">
        <v>0</v>
      </c>
      <c r="Z25" s="5">
        <v>0</v>
      </c>
      <c r="AA25" s="5">
        <v>2</v>
      </c>
      <c r="AB25" s="5">
        <v>1</v>
      </c>
      <c r="AC25" s="6">
        <f t="shared" si="4"/>
        <v>3</v>
      </c>
      <c r="AD25" s="184">
        <v>1</v>
      </c>
      <c r="AE25" s="5">
        <v>1</v>
      </c>
      <c r="AF25" s="8">
        <f t="shared" si="5"/>
        <v>2</v>
      </c>
      <c r="AG25" s="184">
        <v>0</v>
      </c>
      <c r="AH25" s="5">
        <v>0</v>
      </c>
      <c r="AI25" s="5">
        <v>0</v>
      </c>
      <c r="AJ25" s="5">
        <v>0</v>
      </c>
      <c r="AK25" s="5">
        <v>1</v>
      </c>
      <c r="AL25" s="5">
        <v>0</v>
      </c>
      <c r="AM25" s="5">
        <v>0</v>
      </c>
      <c r="AN25" s="3">
        <f t="shared" si="6"/>
        <v>1</v>
      </c>
      <c r="AO25" s="5">
        <v>0</v>
      </c>
      <c r="AP25" s="5">
        <v>3</v>
      </c>
      <c r="AQ25" s="5">
        <v>2</v>
      </c>
      <c r="AR25" s="5">
        <v>0</v>
      </c>
      <c r="AS25" s="6">
        <f t="shared" si="7"/>
        <v>5</v>
      </c>
      <c r="AT25" s="5">
        <v>1</v>
      </c>
      <c r="AU25" s="3">
        <f t="shared" si="8"/>
        <v>1</v>
      </c>
      <c r="AV25" s="5">
        <v>0</v>
      </c>
      <c r="AW25" s="20">
        <f t="shared" si="9"/>
        <v>0</v>
      </c>
    </row>
    <row r="26" spans="1:49" s="2" customFormat="1" ht="24.95" customHeight="1" x14ac:dyDescent="0.3">
      <c r="A26" s="190" t="s">
        <v>34</v>
      </c>
      <c r="B26" s="4">
        <v>0</v>
      </c>
      <c r="C26" s="9">
        <v>1</v>
      </c>
      <c r="D26" s="4">
        <v>1</v>
      </c>
      <c r="E26" s="5">
        <v>0</v>
      </c>
      <c r="F26" s="5">
        <v>0</v>
      </c>
      <c r="G26" s="5">
        <v>0</v>
      </c>
      <c r="H26" s="5">
        <v>0</v>
      </c>
      <c r="I26" s="5">
        <v>1</v>
      </c>
      <c r="J26" s="5">
        <v>0</v>
      </c>
      <c r="K26" s="5">
        <v>0</v>
      </c>
      <c r="L26" s="6">
        <f t="shared" si="0"/>
        <v>1</v>
      </c>
      <c r="M26" s="7">
        <v>0</v>
      </c>
      <c r="N26" s="7">
        <v>8</v>
      </c>
      <c r="O26" s="7">
        <v>10</v>
      </c>
      <c r="P26" s="6">
        <f t="shared" si="10"/>
        <v>18</v>
      </c>
      <c r="Q26" s="21">
        <v>0</v>
      </c>
      <c r="R26" s="21">
        <v>7</v>
      </c>
      <c r="S26" s="21">
        <v>7</v>
      </c>
      <c r="T26" s="6">
        <f t="shared" si="2"/>
        <v>14</v>
      </c>
      <c r="U26" s="5">
        <v>0</v>
      </c>
      <c r="V26" s="21">
        <v>1</v>
      </c>
      <c r="W26" s="5">
        <v>0</v>
      </c>
      <c r="X26" s="6">
        <f t="shared" si="3"/>
        <v>1</v>
      </c>
      <c r="Y26" s="5">
        <v>0</v>
      </c>
      <c r="Z26" s="5">
        <v>0</v>
      </c>
      <c r="AA26" s="5">
        <v>1</v>
      </c>
      <c r="AB26" s="5">
        <v>0</v>
      </c>
      <c r="AC26" s="6">
        <f t="shared" si="4"/>
        <v>1</v>
      </c>
      <c r="AD26" s="184">
        <v>1</v>
      </c>
      <c r="AE26" s="5">
        <v>0</v>
      </c>
      <c r="AF26" s="8">
        <f t="shared" si="5"/>
        <v>1</v>
      </c>
      <c r="AG26" s="184">
        <v>0</v>
      </c>
      <c r="AH26" s="5">
        <v>0</v>
      </c>
      <c r="AI26" s="5">
        <v>0</v>
      </c>
      <c r="AJ26" s="5">
        <v>0</v>
      </c>
      <c r="AK26" s="5">
        <v>1</v>
      </c>
      <c r="AL26" s="5">
        <v>0</v>
      </c>
      <c r="AM26" s="5">
        <v>0</v>
      </c>
      <c r="AN26" s="3">
        <f t="shared" si="6"/>
        <v>1</v>
      </c>
      <c r="AO26" s="5">
        <v>0</v>
      </c>
      <c r="AP26" s="21">
        <v>7</v>
      </c>
      <c r="AQ26" s="5">
        <v>7</v>
      </c>
      <c r="AR26" s="21">
        <v>0</v>
      </c>
      <c r="AS26" s="6">
        <f t="shared" si="7"/>
        <v>14</v>
      </c>
      <c r="AT26" s="5">
        <v>1</v>
      </c>
      <c r="AU26" s="3">
        <f t="shared" si="8"/>
        <v>1</v>
      </c>
      <c r="AV26" s="5">
        <v>0</v>
      </c>
      <c r="AW26" s="20">
        <f t="shared" si="9"/>
        <v>0</v>
      </c>
    </row>
    <row r="27" spans="1:49" s="2" customFormat="1" ht="24.95" customHeight="1" x14ac:dyDescent="0.3">
      <c r="A27" s="190" t="s">
        <v>35</v>
      </c>
      <c r="B27" s="4">
        <v>0</v>
      </c>
      <c r="C27" s="9">
        <v>1</v>
      </c>
      <c r="D27" s="4">
        <v>2</v>
      </c>
      <c r="E27" s="5">
        <v>0</v>
      </c>
      <c r="F27" s="5">
        <v>1</v>
      </c>
      <c r="G27" s="5">
        <v>1</v>
      </c>
      <c r="H27" s="5">
        <v>0</v>
      </c>
      <c r="I27" s="5">
        <v>0</v>
      </c>
      <c r="J27" s="5">
        <v>0</v>
      </c>
      <c r="K27" s="5">
        <v>0</v>
      </c>
      <c r="L27" s="6">
        <f t="shared" si="0"/>
        <v>2</v>
      </c>
      <c r="M27" s="7">
        <v>0</v>
      </c>
      <c r="N27" s="7">
        <v>20</v>
      </c>
      <c r="O27" s="7">
        <v>22</v>
      </c>
      <c r="P27" s="6">
        <f t="shared" si="10"/>
        <v>42</v>
      </c>
      <c r="Q27" s="5">
        <v>0</v>
      </c>
      <c r="R27" s="5">
        <v>5</v>
      </c>
      <c r="S27" s="5">
        <v>5</v>
      </c>
      <c r="T27" s="6">
        <f t="shared" si="2"/>
        <v>10</v>
      </c>
      <c r="U27" s="5">
        <v>0</v>
      </c>
      <c r="V27" s="5">
        <v>0</v>
      </c>
      <c r="W27" s="5">
        <v>0</v>
      </c>
      <c r="X27" s="6">
        <f t="shared" si="3"/>
        <v>0</v>
      </c>
      <c r="Y27" s="5">
        <v>0</v>
      </c>
      <c r="Z27" s="5">
        <v>0</v>
      </c>
      <c r="AA27" s="5">
        <v>2</v>
      </c>
      <c r="AB27" s="5">
        <v>0</v>
      </c>
      <c r="AC27" s="6">
        <f t="shared" si="4"/>
        <v>2</v>
      </c>
      <c r="AD27" s="184">
        <v>1</v>
      </c>
      <c r="AE27" s="5">
        <v>0</v>
      </c>
      <c r="AF27" s="8">
        <f t="shared" si="5"/>
        <v>1</v>
      </c>
      <c r="AG27" s="184">
        <v>0</v>
      </c>
      <c r="AH27" s="5">
        <v>0</v>
      </c>
      <c r="AI27" s="5">
        <v>0</v>
      </c>
      <c r="AJ27" s="5">
        <v>0</v>
      </c>
      <c r="AK27" s="5">
        <v>1</v>
      </c>
      <c r="AL27" s="5">
        <v>0</v>
      </c>
      <c r="AM27" s="5">
        <v>0</v>
      </c>
      <c r="AN27" s="3">
        <f t="shared" si="6"/>
        <v>1</v>
      </c>
      <c r="AO27" s="5">
        <v>0</v>
      </c>
      <c r="AP27" s="5">
        <v>5</v>
      </c>
      <c r="AQ27" s="5">
        <v>5</v>
      </c>
      <c r="AR27" s="5">
        <v>0</v>
      </c>
      <c r="AS27" s="6">
        <f t="shared" si="7"/>
        <v>10</v>
      </c>
      <c r="AT27" s="5">
        <v>1</v>
      </c>
      <c r="AU27" s="3">
        <f t="shared" si="8"/>
        <v>1</v>
      </c>
      <c r="AV27" s="5">
        <v>0</v>
      </c>
      <c r="AW27" s="20">
        <f t="shared" si="9"/>
        <v>0</v>
      </c>
    </row>
    <row r="28" spans="1:49" s="2" customFormat="1" ht="24.95" customHeight="1" x14ac:dyDescent="0.3">
      <c r="A28" s="190" t="s">
        <v>36</v>
      </c>
      <c r="B28" s="4">
        <v>0</v>
      </c>
      <c r="C28" s="9">
        <v>1</v>
      </c>
      <c r="D28" s="4">
        <v>2</v>
      </c>
      <c r="E28" s="5">
        <v>0</v>
      </c>
      <c r="F28" s="5">
        <v>0</v>
      </c>
      <c r="G28" s="5">
        <v>0</v>
      </c>
      <c r="H28" s="5">
        <v>0</v>
      </c>
      <c r="I28" s="5">
        <v>1</v>
      </c>
      <c r="J28" s="5">
        <v>0</v>
      </c>
      <c r="K28" s="5">
        <v>1</v>
      </c>
      <c r="L28" s="6">
        <f t="shared" si="0"/>
        <v>2</v>
      </c>
      <c r="M28" s="7">
        <v>0</v>
      </c>
      <c r="N28" s="7">
        <v>4</v>
      </c>
      <c r="O28" s="7">
        <v>14</v>
      </c>
      <c r="P28" s="6">
        <f t="shared" si="10"/>
        <v>18</v>
      </c>
      <c r="Q28" s="5">
        <v>0</v>
      </c>
      <c r="R28" s="5">
        <v>2</v>
      </c>
      <c r="S28" s="5">
        <v>14</v>
      </c>
      <c r="T28" s="6">
        <f t="shared" si="2"/>
        <v>16</v>
      </c>
      <c r="U28" s="5">
        <v>0</v>
      </c>
      <c r="V28" s="5">
        <v>1</v>
      </c>
      <c r="W28" s="5">
        <v>3</v>
      </c>
      <c r="X28" s="6">
        <f t="shared" si="3"/>
        <v>4</v>
      </c>
      <c r="Y28" s="5">
        <v>0</v>
      </c>
      <c r="Z28" s="5">
        <v>0</v>
      </c>
      <c r="AA28" s="5">
        <v>1</v>
      </c>
      <c r="AB28" s="5">
        <v>1</v>
      </c>
      <c r="AC28" s="6">
        <f t="shared" si="4"/>
        <v>2</v>
      </c>
      <c r="AD28" s="184">
        <v>1</v>
      </c>
      <c r="AE28" s="5">
        <v>1</v>
      </c>
      <c r="AF28" s="8">
        <f t="shared" si="5"/>
        <v>2</v>
      </c>
      <c r="AG28" s="184">
        <v>0</v>
      </c>
      <c r="AH28" s="5">
        <v>0</v>
      </c>
      <c r="AI28" s="5">
        <v>0</v>
      </c>
      <c r="AJ28" s="5">
        <v>0</v>
      </c>
      <c r="AK28" s="5">
        <v>1</v>
      </c>
      <c r="AL28" s="5">
        <v>0</v>
      </c>
      <c r="AM28" s="5">
        <v>1</v>
      </c>
      <c r="AN28" s="3">
        <f t="shared" si="6"/>
        <v>2</v>
      </c>
      <c r="AO28" s="5">
        <v>0</v>
      </c>
      <c r="AP28" s="5">
        <v>1</v>
      </c>
      <c r="AQ28" s="5">
        <v>11</v>
      </c>
      <c r="AR28" s="5">
        <v>4</v>
      </c>
      <c r="AS28" s="6">
        <f t="shared" si="7"/>
        <v>16</v>
      </c>
      <c r="AT28" s="5">
        <v>1</v>
      </c>
      <c r="AU28" s="3">
        <f t="shared" si="8"/>
        <v>1</v>
      </c>
      <c r="AV28" s="5">
        <v>1</v>
      </c>
      <c r="AW28" s="20">
        <f t="shared" si="9"/>
        <v>1</v>
      </c>
    </row>
    <row r="29" spans="1:49" s="2" customFormat="1" ht="24.95" customHeight="1" x14ac:dyDescent="0.3">
      <c r="A29" s="190" t="s">
        <v>37</v>
      </c>
      <c r="B29" s="4">
        <v>0</v>
      </c>
      <c r="C29" s="9">
        <v>1</v>
      </c>
      <c r="D29" s="4">
        <v>2</v>
      </c>
      <c r="E29" s="5">
        <v>0</v>
      </c>
      <c r="F29" s="5">
        <v>1</v>
      </c>
      <c r="G29" s="5">
        <v>1</v>
      </c>
      <c r="H29" s="5">
        <v>0</v>
      </c>
      <c r="I29" s="5">
        <v>0</v>
      </c>
      <c r="J29" s="5">
        <v>0</v>
      </c>
      <c r="K29" s="5">
        <v>0</v>
      </c>
      <c r="L29" s="6">
        <f t="shared" si="0"/>
        <v>2</v>
      </c>
      <c r="M29" s="7">
        <v>0</v>
      </c>
      <c r="N29" s="7">
        <v>20</v>
      </c>
      <c r="O29" s="7">
        <v>22</v>
      </c>
      <c r="P29" s="6">
        <f t="shared" si="10"/>
        <v>42</v>
      </c>
      <c r="Q29" s="5">
        <v>0</v>
      </c>
      <c r="R29" s="5">
        <v>10</v>
      </c>
      <c r="S29" s="5">
        <v>12</v>
      </c>
      <c r="T29" s="6">
        <f t="shared" si="2"/>
        <v>22</v>
      </c>
      <c r="U29" s="5">
        <v>0</v>
      </c>
      <c r="V29" s="5">
        <v>0</v>
      </c>
      <c r="W29" s="5">
        <v>0</v>
      </c>
      <c r="X29" s="6">
        <f t="shared" si="3"/>
        <v>0</v>
      </c>
      <c r="Y29" s="5">
        <v>0</v>
      </c>
      <c r="Z29" s="5">
        <v>0</v>
      </c>
      <c r="AA29" s="5">
        <v>2</v>
      </c>
      <c r="AB29" s="5">
        <v>0</v>
      </c>
      <c r="AC29" s="6">
        <f t="shared" si="4"/>
        <v>2</v>
      </c>
      <c r="AD29" s="184">
        <v>1</v>
      </c>
      <c r="AE29" s="5">
        <v>0</v>
      </c>
      <c r="AF29" s="8">
        <f t="shared" si="5"/>
        <v>1</v>
      </c>
      <c r="AG29" s="184">
        <v>0</v>
      </c>
      <c r="AH29" s="5">
        <v>1</v>
      </c>
      <c r="AI29" s="5">
        <v>1</v>
      </c>
      <c r="AJ29" s="5">
        <v>0</v>
      </c>
      <c r="AK29" s="5">
        <v>0</v>
      </c>
      <c r="AL29" s="5">
        <v>0</v>
      </c>
      <c r="AM29" s="5">
        <v>0</v>
      </c>
      <c r="AN29" s="3">
        <f t="shared" si="6"/>
        <v>2</v>
      </c>
      <c r="AO29" s="5">
        <v>0</v>
      </c>
      <c r="AP29" s="5">
        <v>10</v>
      </c>
      <c r="AQ29" s="5">
        <v>12</v>
      </c>
      <c r="AR29" s="5">
        <v>0</v>
      </c>
      <c r="AS29" s="6">
        <f t="shared" si="7"/>
        <v>22</v>
      </c>
      <c r="AT29" s="5">
        <v>2</v>
      </c>
      <c r="AU29" s="3">
        <f t="shared" si="8"/>
        <v>2</v>
      </c>
      <c r="AV29" s="5">
        <v>0</v>
      </c>
      <c r="AW29" s="20">
        <f t="shared" si="9"/>
        <v>0</v>
      </c>
    </row>
    <row r="30" spans="1:49" s="2" customFormat="1" ht="24.95" customHeight="1" x14ac:dyDescent="0.3">
      <c r="A30" s="190" t="s">
        <v>38</v>
      </c>
      <c r="B30" s="4">
        <v>0</v>
      </c>
      <c r="C30" s="9">
        <v>1</v>
      </c>
      <c r="D30" s="4">
        <v>2</v>
      </c>
      <c r="E30" s="5">
        <v>0</v>
      </c>
      <c r="F30" s="5">
        <v>1</v>
      </c>
      <c r="G30" s="5">
        <v>1</v>
      </c>
      <c r="H30" s="5">
        <v>0</v>
      </c>
      <c r="I30" s="5">
        <v>0</v>
      </c>
      <c r="J30" s="5">
        <v>0</v>
      </c>
      <c r="K30" s="5">
        <v>0</v>
      </c>
      <c r="L30" s="6">
        <f t="shared" si="0"/>
        <v>2</v>
      </c>
      <c r="M30" s="7">
        <v>0</v>
      </c>
      <c r="N30" s="7">
        <v>20</v>
      </c>
      <c r="O30" s="7">
        <v>22</v>
      </c>
      <c r="P30" s="6">
        <f t="shared" si="10"/>
        <v>42</v>
      </c>
      <c r="Q30" s="5">
        <v>0</v>
      </c>
      <c r="R30" s="5">
        <v>6</v>
      </c>
      <c r="S30" s="5">
        <v>15</v>
      </c>
      <c r="T30" s="6">
        <f t="shared" si="2"/>
        <v>21</v>
      </c>
      <c r="U30" s="5">
        <v>0</v>
      </c>
      <c r="V30" s="5">
        <v>0</v>
      </c>
      <c r="W30" s="5">
        <v>0</v>
      </c>
      <c r="X30" s="6">
        <f t="shared" si="3"/>
        <v>0</v>
      </c>
      <c r="Y30" s="5">
        <v>0</v>
      </c>
      <c r="Z30" s="5">
        <v>0</v>
      </c>
      <c r="AA30" s="5">
        <v>2</v>
      </c>
      <c r="AB30" s="5">
        <v>0</v>
      </c>
      <c r="AC30" s="6">
        <f t="shared" si="4"/>
        <v>2</v>
      </c>
      <c r="AD30" s="184">
        <v>1</v>
      </c>
      <c r="AE30" s="5">
        <v>0</v>
      </c>
      <c r="AF30" s="8">
        <f t="shared" si="5"/>
        <v>1</v>
      </c>
      <c r="AG30" s="184">
        <v>0</v>
      </c>
      <c r="AH30" s="5">
        <v>1</v>
      </c>
      <c r="AI30" s="5">
        <v>1</v>
      </c>
      <c r="AJ30" s="5">
        <v>0</v>
      </c>
      <c r="AK30" s="5">
        <v>0</v>
      </c>
      <c r="AL30" s="5">
        <v>0</v>
      </c>
      <c r="AM30" s="5">
        <v>0</v>
      </c>
      <c r="AN30" s="3">
        <f t="shared" si="6"/>
        <v>2</v>
      </c>
      <c r="AO30" s="5">
        <v>0</v>
      </c>
      <c r="AP30" s="5">
        <v>6</v>
      </c>
      <c r="AQ30" s="5">
        <v>14</v>
      </c>
      <c r="AR30" s="5">
        <v>0</v>
      </c>
      <c r="AS30" s="6">
        <f t="shared" si="7"/>
        <v>20</v>
      </c>
      <c r="AT30" s="5">
        <v>2</v>
      </c>
      <c r="AU30" s="3">
        <f t="shared" si="8"/>
        <v>2</v>
      </c>
      <c r="AV30" s="5">
        <v>0</v>
      </c>
      <c r="AW30" s="20">
        <f t="shared" si="9"/>
        <v>0</v>
      </c>
    </row>
    <row r="31" spans="1:49" s="2" customFormat="1" ht="24.95" customHeight="1" x14ac:dyDescent="0.3">
      <c r="A31" s="190" t="s">
        <v>39</v>
      </c>
      <c r="B31" s="4">
        <v>0</v>
      </c>
      <c r="C31" s="9">
        <v>1</v>
      </c>
      <c r="D31" s="4">
        <v>2</v>
      </c>
      <c r="E31" s="5">
        <v>0</v>
      </c>
      <c r="F31" s="5">
        <v>0</v>
      </c>
      <c r="G31" s="5">
        <v>1</v>
      </c>
      <c r="H31" s="5">
        <v>1</v>
      </c>
      <c r="I31" s="5">
        <v>0</v>
      </c>
      <c r="J31" s="5">
        <v>0</v>
      </c>
      <c r="K31" s="5">
        <v>0</v>
      </c>
      <c r="L31" s="6">
        <f t="shared" si="0"/>
        <v>2</v>
      </c>
      <c r="M31" s="7">
        <v>15</v>
      </c>
      <c r="N31" s="7">
        <v>20</v>
      </c>
      <c r="O31" s="7">
        <v>22</v>
      </c>
      <c r="P31" s="6">
        <f t="shared" si="10"/>
        <v>57</v>
      </c>
      <c r="Q31" s="5">
        <v>1</v>
      </c>
      <c r="R31" s="5">
        <v>7</v>
      </c>
      <c r="S31" s="5">
        <v>6</v>
      </c>
      <c r="T31" s="6">
        <f t="shared" si="2"/>
        <v>14</v>
      </c>
      <c r="U31" s="5">
        <v>0</v>
      </c>
      <c r="V31" s="5">
        <v>0</v>
      </c>
      <c r="W31" s="5">
        <v>0</v>
      </c>
      <c r="X31" s="6">
        <f t="shared" si="3"/>
        <v>0</v>
      </c>
      <c r="Y31" s="5">
        <v>0</v>
      </c>
      <c r="Z31" s="5">
        <v>0</v>
      </c>
      <c r="AA31" s="5">
        <v>2</v>
      </c>
      <c r="AB31" s="5">
        <v>0</v>
      </c>
      <c r="AC31" s="6">
        <f t="shared" si="4"/>
        <v>2</v>
      </c>
      <c r="AD31" s="184">
        <v>1</v>
      </c>
      <c r="AE31" s="5">
        <v>0</v>
      </c>
      <c r="AF31" s="8">
        <f t="shared" si="5"/>
        <v>1</v>
      </c>
      <c r="AG31" s="184">
        <v>0</v>
      </c>
      <c r="AH31" s="5">
        <v>0</v>
      </c>
      <c r="AI31" s="5">
        <v>1</v>
      </c>
      <c r="AJ31" s="5">
        <v>1</v>
      </c>
      <c r="AK31" s="5">
        <v>0</v>
      </c>
      <c r="AL31" s="5">
        <v>0</v>
      </c>
      <c r="AM31" s="5">
        <v>0</v>
      </c>
      <c r="AN31" s="3">
        <f t="shared" si="6"/>
        <v>2</v>
      </c>
      <c r="AO31" s="5">
        <v>1</v>
      </c>
      <c r="AP31" s="5">
        <v>7</v>
      </c>
      <c r="AQ31" s="5">
        <v>6</v>
      </c>
      <c r="AR31" s="5">
        <v>0</v>
      </c>
      <c r="AS31" s="6">
        <f t="shared" si="7"/>
        <v>14</v>
      </c>
      <c r="AT31" s="5">
        <v>2</v>
      </c>
      <c r="AU31" s="3">
        <f t="shared" si="8"/>
        <v>2</v>
      </c>
      <c r="AV31" s="5">
        <v>0</v>
      </c>
      <c r="AW31" s="20">
        <f t="shared" si="9"/>
        <v>0</v>
      </c>
    </row>
    <row r="32" spans="1:49" s="2" customFormat="1" ht="24.95" customHeight="1" x14ac:dyDescent="0.3">
      <c r="A32" s="190" t="s">
        <v>40</v>
      </c>
      <c r="B32" s="4">
        <v>0</v>
      </c>
      <c r="C32" s="9">
        <v>1</v>
      </c>
      <c r="D32" s="4">
        <v>2</v>
      </c>
      <c r="E32" s="5">
        <v>0</v>
      </c>
      <c r="F32" s="5">
        <v>0</v>
      </c>
      <c r="G32" s="5">
        <v>1</v>
      </c>
      <c r="H32" s="5">
        <v>1</v>
      </c>
      <c r="I32" s="5">
        <v>0</v>
      </c>
      <c r="J32" s="5">
        <v>0</v>
      </c>
      <c r="K32" s="5">
        <v>0</v>
      </c>
      <c r="L32" s="6">
        <f t="shared" si="0"/>
        <v>2</v>
      </c>
      <c r="M32" s="7">
        <v>0</v>
      </c>
      <c r="N32" s="7">
        <v>18</v>
      </c>
      <c r="O32" s="7">
        <v>22</v>
      </c>
      <c r="P32" s="6">
        <f t="shared" si="10"/>
        <v>40</v>
      </c>
      <c r="Q32" s="5">
        <v>0</v>
      </c>
      <c r="R32" s="5">
        <v>6</v>
      </c>
      <c r="S32" s="5">
        <v>10</v>
      </c>
      <c r="T32" s="6">
        <f t="shared" si="2"/>
        <v>16</v>
      </c>
      <c r="U32" s="5">
        <v>0</v>
      </c>
      <c r="V32" s="5">
        <v>0</v>
      </c>
      <c r="W32" s="5">
        <v>0</v>
      </c>
      <c r="X32" s="6">
        <f t="shared" si="3"/>
        <v>0</v>
      </c>
      <c r="Y32" s="5">
        <v>0</v>
      </c>
      <c r="Z32" s="5">
        <v>0</v>
      </c>
      <c r="AA32" s="5">
        <v>2</v>
      </c>
      <c r="AB32" s="5">
        <v>0</v>
      </c>
      <c r="AC32" s="6">
        <f t="shared" si="4"/>
        <v>2</v>
      </c>
      <c r="AD32" s="184">
        <v>1</v>
      </c>
      <c r="AE32" s="5">
        <v>0</v>
      </c>
      <c r="AF32" s="8">
        <f t="shared" si="5"/>
        <v>1</v>
      </c>
      <c r="AG32" s="184">
        <v>0</v>
      </c>
      <c r="AH32" s="5">
        <v>0</v>
      </c>
      <c r="AI32" s="5">
        <v>1</v>
      </c>
      <c r="AJ32" s="5">
        <v>1</v>
      </c>
      <c r="AK32" s="5">
        <v>0</v>
      </c>
      <c r="AL32" s="5">
        <v>0</v>
      </c>
      <c r="AM32" s="5">
        <v>0</v>
      </c>
      <c r="AN32" s="3">
        <f t="shared" si="6"/>
        <v>2</v>
      </c>
      <c r="AO32" s="5">
        <v>0</v>
      </c>
      <c r="AP32" s="5">
        <v>6</v>
      </c>
      <c r="AQ32" s="5">
        <v>10</v>
      </c>
      <c r="AR32" s="5">
        <v>0</v>
      </c>
      <c r="AS32" s="6">
        <f t="shared" si="7"/>
        <v>16</v>
      </c>
      <c r="AT32" s="5">
        <v>2</v>
      </c>
      <c r="AU32" s="3">
        <f t="shared" si="8"/>
        <v>2</v>
      </c>
      <c r="AV32" s="5">
        <v>0</v>
      </c>
      <c r="AW32" s="20">
        <f t="shared" si="9"/>
        <v>0</v>
      </c>
    </row>
    <row r="33" spans="1:49" s="2" customFormat="1" ht="24.95" customHeight="1" thickBot="1" x14ac:dyDescent="0.35">
      <c r="A33" s="235" t="s">
        <v>41</v>
      </c>
      <c r="B33" s="236">
        <v>0</v>
      </c>
      <c r="C33" s="237">
        <v>1</v>
      </c>
      <c r="D33" s="236">
        <v>3</v>
      </c>
      <c r="E33" s="238">
        <v>1</v>
      </c>
      <c r="F33" s="238">
        <v>1</v>
      </c>
      <c r="G33" s="238">
        <v>1</v>
      </c>
      <c r="H33" s="238">
        <v>0</v>
      </c>
      <c r="I33" s="238">
        <v>0</v>
      </c>
      <c r="J33" s="238">
        <v>0</v>
      </c>
      <c r="K33" s="238">
        <v>0</v>
      </c>
      <c r="L33" s="202">
        <f t="shared" si="0"/>
        <v>3</v>
      </c>
      <c r="M33" s="239">
        <v>15</v>
      </c>
      <c r="N33" s="239">
        <v>20</v>
      </c>
      <c r="O33" s="239">
        <v>22</v>
      </c>
      <c r="P33" s="202">
        <f t="shared" si="10"/>
        <v>57</v>
      </c>
      <c r="Q33" s="240">
        <v>6</v>
      </c>
      <c r="R33" s="240">
        <v>5</v>
      </c>
      <c r="S33" s="240">
        <v>16</v>
      </c>
      <c r="T33" s="202">
        <f t="shared" si="2"/>
        <v>27</v>
      </c>
      <c r="U33" s="240">
        <v>0</v>
      </c>
      <c r="V33" s="240">
        <v>0</v>
      </c>
      <c r="W33" s="240">
        <v>0</v>
      </c>
      <c r="X33" s="202">
        <f t="shared" si="3"/>
        <v>0</v>
      </c>
      <c r="Y33" s="240">
        <v>0</v>
      </c>
      <c r="Z33" s="240">
        <v>0</v>
      </c>
      <c r="AA33" s="240">
        <v>3</v>
      </c>
      <c r="AB33" s="240">
        <v>0</v>
      </c>
      <c r="AC33" s="202">
        <f t="shared" si="4"/>
        <v>3</v>
      </c>
      <c r="AD33" s="241">
        <v>2</v>
      </c>
      <c r="AE33" s="238">
        <v>0</v>
      </c>
      <c r="AF33" s="203">
        <f t="shared" si="5"/>
        <v>2</v>
      </c>
      <c r="AG33" s="241">
        <v>1</v>
      </c>
      <c r="AH33" s="238">
        <v>1</v>
      </c>
      <c r="AI33" s="238">
        <v>1</v>
      </c>
      <c r="AJ33" s="238">
        <v>0</v>
      </c>
      <c r="AK33" s="238">
        <v>0</v>
      </c>
      <c r="AL33" s="238">
        <v>0</v>
      </c>
      <c r="AM33" s="238">
        <v>0</v>
      </c>
      <c r="AN33" s="242">
        <f t="shared" si="6"/>
        <v>3</v>
      </c>
      <c r="AO33" s="238">
        <v>6</v>
      </c>
      <c r="AP33" s="238">
        <v>5</v>
      </c>
      <c r="AQ33" s="238">
        <v>16</v>
      </c>
      <c r="AR33" s="238">
        <v>0</v>
      </c>
      <c r="AS33" s="202">
        <f t="shared" si="7"/>
        <v>27</v>
      </c>
      <c r="AT33" s="243">
        <v>3</v>
      </c>
      <c r="AU33" s="242">
        <f t="shared" si="8"/>
        <v>3</v>
      </c>
      <c r="AV33" s="243">
        <v>0</v>
      </c>
      <c r="AW33" s="244">
        <f t="shared" si="9"/>
        <v>0</v>
      </c>
    </row>
    <row r="34" spans="1:49" s="2" customFormat="1" ht="24.95" customHeight="1" x14ac:dyDescent="0.3">
      <c r="A34" s="226" t="s">
        <v>155</v>
      </c>
      <c r="B34" s="227">
        <v>1</v>
      </c>
      <c r="C34" s="228">
        <v>0</v>
      </c>
      <c r="D34" s="227">
        <v>9</v>
      </c>
      <c r="E34" s="229">
        <v>2</v>
      </c>
      <c r="F34" s="229">
        <v>2</v>
      </c>
      <c r="G34" s="229">
        <v>2</v>
      </c>
      <c r="H34" s="229">
        <v>0</v>
      </c>
      <c r="I34" s="229">
        <v>0</v>
      </c>
      <c r="J34" s="229">
        <v>0</v>
      </c>
      <c r="K34" s="229">
        <v>3</v>
      </c>
      <c r="L34" s="3">
        <f t="shared" si="0"/>
        <v>9</v>
      </c>
      <c r="M34" s="230">
        <v>30</v>
      </c>
      <c r="N34" s="230">
        <v>40</v>
      </c>
      <c r="O34" s="230">
        <v>44</v>
      </c>
      <c r="P34" s="3">
        <f t="shared" si="10"/>
        <v>114</v>
      </c>
      <c r="Q34" s="229">
        <v>21</v>
      </c>
      <c r="R34" s="229">
        <v>28</v>
      </c>
      <c r="S34" s="229">
        <v>27</v>
      </c>
      <c r="T34" s="3">
        <f t="shared" si="2"/>
        <v>76</v>
      </c>
      <c r="U34" s="229">
        <v>4</v>
      </c>
      <c r="V34" s="229">
        <v>4</v>
      </c>
      <c r="W34" s="229">
        <v>4</v>
      </c>
      <c r="X34" s="3">
        <f t="shared" si="3"/>
        <v>12</v>
      </c>
      <c r="Y34" s="229">
        <v>1</v>
      </c>
      <c r="Z34" s="229">
        <v>1</v>
      </c>
      <c r="AA34" s="229">
        <v>6</v>
      </c>
      <c r="AB34" s="229">
        <v>3</v>
      </c>
      <c r="AC34" s="3">
        <f t="shared" si="4"/>
        <v>11</v>
      </c>
      <c r="AD34" s="231">
        <v>4</v>
      </c>
      <c r="AE34" s="229">
        <v>3</v>
      </c>
      <c r="AF34" s="20">
        <f t="shared" si="5"/>
        <v>7</v>
      </c>
      <c r="AG34" s="231">
        <v>1</v>
      </c>
      <c r="AH34" s="229">
        <v>2</v>
      </c>
      <c r="AI34" s="229">
        <v>1</v>
      </c>
      <c r="AJ34" s="229">
        <v>0</v>
      </c>
      <c r="AK34" s="229">
        <v>0</v>
      </c>
      <c r="AL34" s="229">
        <v>0</v>
      </c>
      <c r="AM34" s="229">
        <v>2</v>
      </c>
      <c r="AN34" s="3">
        <f t="shared" si="6"/>
        <v>6</v>
      </c>
      <c r="AO34" s="229">
        <v>13</v>
      </c>
      <c r="AP34" s="229">
        <v>20</v>
      </c>
      <c r="AQ34" s="229">
        <v>17</v>
      </c>
      <c r="AR34" s="232">
        <v>8</v>
      </c>
      <c r="AS34" s="3">
        <f t="shared" si="7"/>
        <v>58</v>
      </c>
      <c r="AT34" s="229">
        <v>4</v>
      </c>
      <c r="AU34" s="3">
        <f t="shared" si="8"/>
        <v>4</v>
      </c>
      <c r="AV34" s="233">
        <v>2</v>
      </c>
      <c r="AW34" s="20">
        <f t="shared" si="9"/>
        <v>2</v>
      </c>
    </row>
    <row r="35" spans="1:49" s="2" customFormat="1" ht="24.95" customHeight="1" x14ac:dyDescent="0.3">
      <c r="A35" s="225" t="s">
        <v>157</v>
      </c>
      <c r="B35" s="205">
        <v>0</v>
      </c>
      <c r="C35" s="206">
        <v>1</v>
      </c>
      <c r="D35" s="205">
        <v>3</v>
      </c>
      <c r="E35" s="207">
        <v>1</v>
      </c>
      <c r="F35" s="207">
        <v>1</v>
      </c>
      <c r="G35" s="207">
        <v>1</v>
      </c>
      <c r="H35" s="207">
        <v>0</v>
      </c>
      <c r="I35" s="207">
        <v>0</v>
      </c>
      <c r="J35" s="207">
        <v>0</v>
      </c>
      <c r="K35" s="207">
        <v>0</v>
      </c>
      <c r="L35" s="6">
        <f t="shared" si="0"/>
        <v>3</v>
      </c>
      <c r="M35" s="208">
        <v>15</v>
      </c>
      <c r="N35" s="208">
        <v>20</v>
      </c>
      <c r="O35" s="208">
        <v>22</v>
      </c>
      <c r="P35" s="6">
        <f t="shared" si="10"/>
        <v>57</v>
      </c>
      <c r="Q35" s="207">
        <v>7</v>
      </c>
      <c r="R35" s="207">
        <v>6</v>
      </c>
      <c r="S35" s="207">
        <v>9</v>
      </c>
      <c r="T35" s="6">
        <f t="shared" si="2"/>
        <v>22</v>
      </c>
      <c r="U35" s="207">
        <v>0</v>
      </c>
      <c r="V35" s="207">
        <v>0</v>
      </c>
      <c r="W35" s="207">
        <v>0</v>
      </c>
      <c r="X35" s="6">
        <f t="shared" si="3"/>
        <v>0</v>
      </c>
      <c r="Y35" s="207">
        <v>0</v>
      </c>
      <c r="Z35" s="207">
        <v>0</v>
      </c>
      <c r="AA35" s="207">
        <v>3</v>
      </c>
      <c r="AB35" s="207">
        <v>0</v>
      </c>
      <c r="AC35" s="6">
        <f t="shared" si="4"/>
        <v>3</v>
      </c>
      <c r="AD35" s="209">
        <v>2</v>
      </c>
      <c r="AE35" s="207">
        <v>0</v>
      </c>
      <c r="AF35" s="8">
        <f t="shared" si="5"/>
        <v>2</v>
      </c>
      <c r="AG35" s="209">
        <v>1</v>
      </c>
      <c r="AH35" s="207">
        <v>1</v>
      </c>
      <c r="AI35" s="207">
        <v>1</v>
      </c>
      <c r="AJ35" s="207">
        <v>0</v>
      </c>
      <c r="AK35" s="207">
        <v>0</v>
      </c>
      <c r="AL35" s="207">
        <v>0</v>
      </c>
      <c r="AM35" s="207">
        <v>0</v>
      </c>
      <c r="AN35" s="3">
        <f t="shared" si="6"/>
        <v>3</v>
      </c>
      <c r="AO35" s="207">
        <v>7</v>
      </c>
      <c r="AP35" s="207">
        <v>6</v>
      </c>
      <c r="AQ35" s="207">
        <v>9</v>
      </c>
      <c r="AR35" s="210">
        <v>0</v>
      </c>
      <c r="AS35" s="6">
        <f t="shared" si="7"/>
        <v>22</v>
      </c>
      <c r="AT35" s="207">
        <v>3</v>
      </c>
      <c r="AU35" s="3">
        <f t="shared" si="8"/>
        <v>3</v>
      </c>
      <c r="AV35" s="211">
        <v>1</v>
      </c>
      <c r="AW35" s="20">
        <f t="shared" si="9"/>
        <v>1</v>
      </c>
    </row>
    <row r="36" spans="1:49" s="2" customFormat="1" ht="24.95" customHeight="1" x14ac:dyDescent="0.3">
      <c r="A36" s="225" t="s">
        <v>156</v>
      </c>
      <c r="B36" s="205">
        <v>0</v>
      </c>
      <c r="C36" s="206">
        <v>1</v>
      </c>
      <c r="D36" s="205">
        <v>3</v>
      </c>
      <c r="E36" s="207">
        <v>1</v>
      </c>
      <c r="F36" s="207">
        <v>1</v>
      </c>
      <c r="G36" s="207">
        <v>1</v>
      </c>
      <c r="H36" s="207">
        <v>0</v>
      </c>
      <c r="I36" s="207">
        <v>0</v>
      </c>
      <c r="J36" s="207">
        <v>0</v>
      </c>
      <c r="K36" s="207">
        <v>0</v>
      </c>
      <c r="L36" s="6">
        <f t="shared" si="0"/>
        <v>3</v>
      </c>
      <c r="M36" s="208">
        <v>15</v>
      </c>
      <c r="N36" s="208">
        <v>20</v>
      </c>
      <c r="O36" s="208">
        <v>22</v>
      </c>
      <c r="P36" s="6">
        <f t="shared" si="10"/>
        <v>57</v>
      </c>
      <c r="Q36" s="207">
        <v>13</v>
      </c>
      <c r="R36" s="207">
        <v>10</v>
      </c>
      <c r="S36" s="207">
        <v>13</v>
      </c>
      <c r="T36" s="6">
        <f t="shared" si="2"/>
        <v>36</v>
      </c>
      <c r="U36" s="207">
        <v>0</v>
      </c>
      <c r="V36" s="207">
        <v>0</v>
      </c>
      <c r="W36" s="207">
        <v>0</v>
      </c>
      <c r="X36" s="6">
        <f t="shared" si="3"/>
        <v>0</v>
      </c>
      <c r="Y36" s="207">
        <v>0</v>
      </c>
      <c r="Z36" s="207">
        <v>0</v>
      </c>
      <c r="AA36" s="207">
        <v>3</v>
      </c>
      <c r="AB36" s="207">
        <v>0</v>
      </c>
      <c r="AC36" s="6">
        <f t="shared" si="4"/>
        <v>3</v>
      </c>
      <c r="AD36" s="209">
        <v>2</v>
      </c>
      <c r="AE36" s="207">
        <v>0</v>
      </c>
      <c r="AF36" s="8">
        <f t="shared" si="5"/>
        <v>2</v>
      </c>
      <c r="AG36" s="209">
        <v>1</v>
      </c>
      <c r="AH36" s="207">
        <v>1</v>
      </c>
      <c r="AI36" s="207">
        <v>1</v>
      </c>
      <c r="AJ36" s="207">
        <v>0</v>
      </c>
      <c r="AK36" s="207">
        <v>0</v>
      </c>
      <c r="AL36" s="207">
        <v>0</v>
      </c>
      <c r="AM36" s="207">
        <v>0</v>
      </c>
      <c r="AN36" s="3">
        <f t="shared" si="6"/>
        <v>3</v>
      </c>
      <c r="AO36" s="207">
        <v>12</v>
      </c>
      <c r="AP36" s="207">
        <v>10</v>
      </c>
      <c r="AQ36" s="207">
        <v>13</v>
      </c>
      <c r="AR36" s="210">
        <v>0</v>
      </c>
      <c r="AS36" s="6">
        <f t="shared" si="7"/>
        <v>35</v>
      </c>
      <c r="AT36" s="207">
        <v>3</v>
      </c>
      <c r="AU36" s="3">
        <f t="shared" si="8"/>
        <v>3</v>
      </c>
      <c r="AV36" s="211">
        <v>0</v>
      </c>
      <c r="AW36" s="20">
        <f t="shared" si="9"/>
        <v>0</v>
      </c>
    </row>
    <row r="37" spans="1:49" s="2" customFormat="1" ht="24.95" customHeight="1" x14ac:dyDescent="0.3">
      <c r="A37" s="225" t="s">
        <v>158</v>
      </c>
      <c r="B37" s="205">
        <v>0</v>
      </c>
      <c r="C37" s="206">
        <v>1</v>
      </c>
      <c r="D37" s="205">
        <v>2</v>
      </c>
      <c r="E37" s="207">
        <v>0</v>
      </c>
      <c r="F37" s="207">
        <v>1</v>
      </c>
      <c r="G37" s="207">
        <v>1</v>
      </c>
      <c r="H37" s="207">
        <v>0</v>
      </c>
      <c r="I37" s="207">
        <v>0</v>
      </c>
      <c r="J37" s="207">
        <v>0</v>
      </c>
      <c r="K37" s="207">
        <v>0</v>
      </c>
      <c r="L37" s="6">
        <f t="shared" si="0"/>
        <v>2</v>
      </c>
      <c r="M37" s="208">
        <v>0</v>
      </c>
      <c r="N37" s="208">
        <v>20</v>
      </c>
      <c r="O37" s="208">
        <v>22</v>
      </c>
      <c r="P37" s="6">
        <f t="shared" si="10"/>
        <v>42</v>
      </c>
      <c r="Q37" s="207">
        <v>0</v>
      </c>
      <c r="R37" s="207">
        <v>7</v>
      </c>
      <c r="S37" s="207">
        <v>20</v>
      </c>
      <c r="T37" s="6">
        <f t="shared" si="2"/>
        <v>27</v>
      </c>
      <c r="U37" s="207">
        <v>0</v>
      </c>
      <c r="V37" s="207">
        <v>1</v>
      </c>
      <c r="W37" s="207">
        <v>2</v>
      </c>
      <c r="X37" s="6">
        <f t="shared" si="3"/>
        <v>3</v>
      </c>
      <c r="Y37" s="207">
        <v>0</v>
      </c>
      <c r="Z37" s="207">
        <v>0</v>
      </c>
      <c r="AA37" s="207">
        <v>2</v>
      </c>
      <c r="AB37" s="207">
        <v>0</v>
      </c>
      <c r="AC37" s="6">
        <f t="shared" si="4"/>
        <v>2</v>
      </c>
      <c r="AD37" s="209">
        <v>1</v>
      </c>
      <c r="AE37" s="207">
        <v>0</v>
      </c>
      <c r="AF37" s="8">
        <f t="shared" si="5"/>
        <v>1</v>
      </c>
      <c r="AG37" s="209">
        <v>0</v>
      </c>
      <c r="AH37" s="207">
        <v>1</v>
      </c>
      <c r="AI37" s="207">
        <v>1</v>
      </c>
      <c r="AJ37" s="207">
        <v>0</v>
      </c>
      <c r="AK37" s="207">
        <v>0</v>
      </c>
      <c r="AL37" s="207">
        <v>0</v>
      </c>
      <c r="AM37" s="207">
        <v>0</v>
      </c>
      <c r="AN37" s="3">
        <f t="shared" si="6"/>
        <v>2</v>
      </c>
      <c r="AO37" s="207">
        <v>0</v>
      </c>
      <c r="AP37" s="207">
        <v>7</v>
      </c>
      <c r="AQ37" s="207">
        <v>19</v>
      </c>
      <c r="AR37" s="210">
        <v>0</v>
      </c>
      <c r="AS37" s="6">
        <f t="shared" si="7"/>
        <v>26</v>
      </c>
      <c r="AT37" s="207">
        <v>2</v>
      </c>
      <c r="AU37" s="3">
        <f t="shared" si="8"/>
        <v>2</v>
      </c>
      <c r="AV37" s="211">
        <v>0</v>
      </c>
      <c r="AW37" s="20">
        <f t="shared" si="9"/>
        <v>0</v>
      </c>
    </row>
    <row r="38" spans="1:49" s="2" customFormat="1" ht="24.95" customHeight="1" x14ac:dyDescent="0.3">
      <c r="A38" s="225" t="s">
        <v>159</v>
      </c>
      <c r="B38" s="205">
        <v>0</v>
      </c>
      <c r="C38" s="206">
        <v>1</v>
      </c>
      <c r="D38" s="205">
        <v>3</v>
      </c>
      <c r="E38" s="207">
        <v>1</v>
      </c>
      <c r="F38" s="207">
        <v>1</v>
      </c>
      <c r="G38" s="207">
        <v>1</v>
      </c>
      <c r="H38" s="207">
        <v>0</v>
      </c>
      <c r="I38" s="207">
        <v>0</v>
      </c>
      <c r="J38" s="207">
        <v>0</v>
      </c>
      <c r="K38" s="207">
        <v>0</v>
      </c>
      <c r="L38" s="6">
        <f t="shared" si="0"/>
        <v>3</v>
      </c>
      <c r="M38" s="208">
        <v>15</v>
      </c>
      <c r="N38" s="208">
        <v>20</v>
      </c>
      <c r="O38" s="208">
        <v>22</v>
      </c>
      <c r="P38" s="6">
        <f t="shared" si="10"/>
        <v>57</v>
      </c>
      <c r="Q38" s="207">
        <v>5</v>
      </c>
      <c r="R38" s="207">
        <v>8</v>
      </c>
      <c r="S38" s="207">
        <v>10</v>
      </c>
      <c r="T38" s="6">
        <f t="shared" si="2"/>
        <v>23</v>
      </c>
      <c r="U38" s="207">
        <v>1</v>
      </c>
      <c r="V38" s="207">
        <v>1</v>
      </c>
      <c r="W38" s="207">
        <v>0</v>
      </c>
      <c r="X38" s="6">
        <f t="shared" si="3"/>
        <v>2</v>
      </c>
      <c r="Y38" s="207">
        <v>0</v>
      </c>
      <c r="Z38" s="207">
        <v>0</v>
      </c>
      <c r="AA38" s="207">
        <v>3</v>
      </c>
      <c r="AB38" s="207">
        <v>0</v>
      </c>
      <c r="AC38" s="6">
        <f t="shared" si="4"/>
        <v>3</v>
      </c>
      <c r="AD38" s="209">
        <v>2</v>
      </c>
      <c r="AE38" s="207">
        <v>0</v>
      </c>
      <c r="AF38" s="8">
        <f t="shared" si="5"/>
        <v>2</v>
      </c>
      <c r="AG38" s="209">
        <v>1</v>
      </c>
      <c r="AH38" s="207">
        <v>1</v>
      </c>
      <c r="AI38" s="207">
        <v>1</v>
      </c>
      <c r="AJ38" s="207">
        <v>0</v>
      </c>
      <c r="AK38" s="207">
        <v>0</v>
      </c>
      <c r="AL38" s="207">
        <v>0</v>
      </c>
      <c r="AM38" s="207">
        <v>0</v>
      </c>
      <c r="AN38" s="3">
        <f t="shared" si="6"/>
        <v>3</v>
      </c>
      <c r="AO38" s="207">
        <v>5</v>
      </c>
      <c r="AP38" s="207">
        <v>8</v>
      </c>
      <c r="AQ38" s="207">
        <v>10</v>
      </c>
      <c r="AR38" s="210">
        <v>0</v>
      </c>
      <c r="AS38" s="6">
        <f t="shared" si="7"/>
        <v>23</v>
      </c>
      <c r="AT38" s="207">
        <v>3</v>
      </c>
      <c r="AU38" s="3">
        <f t="shared" si="8"/>
        <v>3</v>
      </c>
      <c r="AV38" s="211">
        <v>0</v>
      </c>
      <c r="AW38" s="20">
        <f t="shared" si="9"/>
        <v>0</v>
      </c>
    </row>
    <row r="39" spans="1:49" s="2" customFormat="1" ht="24.95" customHeight="1" x14ac:dyDescent="0.3">
      <c r="A39" s="225" t="s">
        <v>160</v>
      </c>
      <c r="B39" s="205">
        <v>0</v>
      </c>
      <c r="C39" s="206">
        <v>1</v>
      </c>
      <c r="D39" s="205">
        <v>2</v>
      </c>
      <c r="E39" s="207">
        <v>0</v>
      </c>
      <c r="F39" s="207">
        <v>1</v>
      </c>
      <c r="G39" s="207">
        <v>1</v>
      </c>
      <c r="H39" s="207">
        <v>0</v>
      </c>
      <c r="I39" s="207">
        <v>0</v>
      </c>
      <c r="J39" s="207">
        <v>0</v>
      </c>
      <c r="K39" s="207">
        <v>0</v>
      </c>
      <c r="L39" s="6">
        <f t="shared" si="0"/>
        <v>2</v>
      </c>
      <c r="M39" s="208">
        <v>0</v>
      </c>
      <c r="N39" s="208">
        <v>20</v>
      </c>
      <c r="O39" s="208">
        <v>22</v>
      </c>
      <c r="P39" s="6">
        <f t="shared" si="10"/>
        <v>42</v>
      </c>
      <c r="Q39" s="207">
        <v>0</v>
      </c>
      <c r="R39" s="207">
        <v>7</v>
      </c>
      <c r="S39" s="207">
        <v>7</v>
      </c>
      <c r="T39" s="6">
        <f t="shared" si="2"/>
        <v>14</v>
      </c>
      <c r="U39" s="207">
        <v>0</v>
      </c>
      <c r="V39" s="207">
        <v>0</v>
      </c>
      <c r="W39" s="207">
        <v>0</v>
      </c>
      <c r="X39" s="6">
        <f t="shared" si="3"/>
        <v>0</v>
      </c>
      <c r="Y39" s="207">
        <v>0</v>
      </c>
      <c r="Z39" s="207">
        <v>0</v>
      </c>
      <c r="AA39" s="207">
        <v>2</v>
      </c>
      <c r="AB39" s="207">
        <v>0</v>
      </c>
      <c r="AC39" s="6">
        <f t="shared" si="4"/>
        <v>2</v>
      </c>
      <c r="AD39" s="209">
        <v>1</v>
      </c>
      <c r="AE39" s="207">
        <v>0</v>
      </c>
      <c r="AF39" s="8">
        <f t="shared" si="5"/>
        <v>1</v>
      </c>
      <c r="AG39" s="209">
        <v>0</v>
      </c>
      <c r="AH39" s="207">
        <v>1</v>
      </c>
      <c r="AI39" s="207">
        <v>1</v>
      </c>
      <c r="AJ39" s="207">
        <v>0</v>
      </c>
      <c r="AK39" s="207">
        <v>0</v>
      </c>
      <c r="AL39" s="207">
        <v>0</v>
      </c>
      <c r="AM39" s="207">
        <v>0</v>
      </c>
      <c r="AN39" s="3">
        <f t="shared" si="6"/>
        <v>2</v>
      </c>
      <c r="AO39" s="207">
        <v>0</v>
      </c>
      <c r="AP39" s="207">
        <v>7</v>
      </c>
      <c r="AQ39" s="207">
        <v>7</v>
      </c>
      <c r="AR39" s="210">
        <v>0</v>
      </c>
      <c r="AS39" s="6">
        <f t="shared" si="7"/>
        <v>14</v>
      </c>
      <c r="AT39" s="207">
        <v>2</v>
      </c>
      <c r="AU39" s="3">
        <f t="shared" si="8"/>
        <v>2</v>
      </c>
      <c r="AV39" s="211">
        <v>0</v>
      </c>
      <c r="AW39" s="20">
        <f t="shared" si="9"/>
        <v>0</v>
      </c>
    </row>
    <row r="40" spans="1:49" s="2" customFormat="1" ht="24.95" customHeight="1" x14ac:dyDescent="0.3">
      <c r="A40" s="225" t="s">
        <v>161</v>
      </c>
      <c r="B40" s="205">
        <v>0</v>
      </c>
      <c r="C40" s="206">
        <v>1</v>
      </c>
      <c r="D40" s="205">
        <v>1</v>
      </c>
      <c r="E40" s="207">
        <v>0</v>
      </c>
      <c r="F40" s="207">
        <v>0</v>
      </c>
      <c r="G40" s="207">
        <v>0</v>
      </c>
      <c r="H40" s="207">
        <v>0</v>
      </c>
      <c r="I40" s="207">
        <v>1</v>
      </c>
      <c r="J40" s="207">
        <v>0</v>
      </c>
      <c r="K40" s="207">
        <v>0</v>
      </c>
      <c r="L40" s="6">
        <f t="shared" si="0"/>
        <v>1</v>
      </c>
      <c r="M40" s="208">
        <v>0</v>
      </c>
      <c r="N40" s="208">
        <v>10</v>
      </c>
      <c r="O40" s="208">
        <v>10</v>
      </c>
      <c r="P40" s="6">
        <f t="shared" si="10"/>
        <v>20</v>
      </c>
      <c r="Q40" s="207">
        <v>0</v>
      </c>
      <c r="R40" s="207">
        <v>7</v>
      </c>
      <c r="S40" s="207">
        <v>3</v>
      </c>
      <c r="T40" s="6">
        <f t="shared" si="2"/>
        <v>10</v>
      </c>
      <c r="U40" s="207">
        <v>0</v>
      </c>
      <c r="V40" s="207">
        <v>0</v>
      </c>
      <c r="W40" s="207">
        <v>0</v>
      </c>
      <c r="X40" s="6">
        <f t="shared" si="3"/>
        <v>0</v>
      </c>
      <c r="Y40" s="207">
        <v>0</v>
      </c>
      <c r="Z40" s="207">
        <v>0</v>
      </c>
      <c r="AA40" s="207">
        <v>1</v>
      </c>
      <c r="AB40" s="207">
        <v>0</v>
      </c>
      <c r="AC40" s="6">
        <f t="shared" si="4"/>
        <v>1</v>
      </c>
      <c r="AD40" s="209">
        <v>0</v>
      </c>
      <c r="AE40" s="207">
        <v>0</v>
      </c>
      <c r="AF40" s="8">
        <f t="shared" si="5"/>
        <v>0</v>
      </c>
      <c r="AG40" s="209">
        <v>0</v>
      </c>
      <c r="AH40" s="207">
        <v>0</v>
      </c>
      <c r="AI40" s="207">
        <v>0</v>
      </c>
      <c r="AJ40" s="207">
        <v>0</v>
      </c>
      <c r="AK40" s="207">
        <v>1</v>
      </c>
      <c r="AL40" s="207">
        <v>0</v>
      </c>
      <c r="AM40" s="207">
        <v>0</v>
      </c>
      <c r="AN40" s="3">
        <f t="shared" si="6"/>
        <v>1</v>
      </c>
      <c r="AO40" s="207">
        <v>0</v>
      </c>
      <c r="AP40" s="207">
        <v>7</v>
      </c>
      <c r="AQ40" s="207">
        <v>3</v>
      </c>
      <c r="AR40" s="210">
        <v>0</v>
      </c>
      <c r="AS40" s="6">
        <f t="shared" si="7"/>
        <v>10</v>
      </c>
      <c r="AT40" s="207">
        <v>1</v>
      </c>
      <c r="AU40" s="3">
        <f t="shared" si="8"/>
        <v>1</v>
      </c>
      <c r="AV40" s="211">
        <v>0</v>
      </c>
      <c r="AW40" s="20">
        <f t="shared" si="9"/>
        <v>0</v>
      </c>
    </row>
    <row r="41" spans="1:49" s="2" customFormat="1" ht="24.95" customHeight="1" x14ac:dyDescent="0.3">
      <c r="A41" s="225" t="s">
        <v>162</v>
      </c>
      <c r="B41" s="205">
        <v>0</v>
      </c>
      <c r="C41" s="206">
        <v>1</v>
      </c>
      <c r="D41" s="205">
        <v>2</v>
      </c>
      <c r="E41" s="207">
        <v>0</v>
      </c>
      <c r="F41" s="207">
        <v>1</v>
      </c>
      <c r="G41" s="207">
        <v>1</v>
      </c>
      <c r="H41" s="207">
        <v>0</v>
      </c>
      <c r="I41" s="207">
        <v>0</v>
      </c>
      <c r="J41" s="207">
        <v>0</v>
      </c>
      <c r="K41" s="207">
        <v>0</v>
      </c>
      <c r="L41" s="6">
        <f t="shared" si="0"/>
        <v>2</v>
      </c>
      <c r="M41" s="208">
        <v>0</v>
      </c>
      <c r="N41" s="208">
        <v>20</v>
      </c>
      <c r="O41" s="208">
        <v>22</v>
      </c>
      <c r="P41" s="6">
        <f t="shared" si="10"/>
        <v>42</v>
      </c>
      <c r="Q41" s="207">
        <v>0</v>
      </c>
      <c r="R41" s="207">
        <v>5</v>
      </c>
      <c r="S41" s="207">
        <v>8</v>
      </c>
      <c r="T41" s="6">
        <f t="shared" si="2"/>
        <v>13</v>
      </c>
      <c r="U41" s="207">
        <v>0</v>
      </c>
      <c r="V41" s="207">
        <v>0</v>
      </c>
      <c r="W41" s="207">
        <v>0</v>
      </c>
      <c r="X41" s="6">
        <f t="shared" si="3"/>
        <v>0</v>
      </c>
      <c r="Y41" s="207">
        <v>0</v>
      </c>
      <c r="Z41" s="207">
        <v>0</v>
      </c>
      <c r="AA41" s="207">
        <v>2</v>
      </c>
      <c r="AB41" s="207">
        <v>0</v>
      </c>
      <c r="AC41" s="6">
        <f t="shared" si="4"/>
        <v>2</v>
      </c>
      <c r="AD41" s="209">
        <v>1</v>
      </c>
      <c r="AE41" s="207">
        <v>0</v>
      </c>
      <c r="AF41" s="8">
        <f t="shared" si="5"/>
        <v>1</v>
      </c>
      <c r="AG41" s="209">
        <v>0</v>
      </c>
      <c r="AH41" s="207">
        <v>0</v>
      </c>
      <c r="AI41" s="207">
        <v>0</v>
      </c>
      <c r="AJ41" s="207">
        <v>0</v>
      </c>
      <c r="AK41" s="207">
        <v>1</v>
      </c>
      <c r="AL41" s="207">
        <v>0</v>
      </c>
      <c r="AM41" s="207">
        <v>0</v>
      </c>
      <c r="AN41" s="3">
        <f t="shared" si="6"/>
        <v>1</v>
      </c>
      <c r="AO41" s="207">
        <v>0</v>
      </c>
      <c r="AP41" s="207">
        <v>5</v>
      </c>
      <c r="AQ41" s="207">
        <v>8</v>
      </c>
      <c r="AR41" s="210">
        <v>0</v>
      </c>
      <c r="AS41" s="6">
        <f t="shared" si="7"/>
        <v>13</v>
      </c>
      <c r="AT41" s="207">
        <v>1</v>
      </c>
      <c r="AU41" s="3">
        <f t="shared" si="8"/>
        <v>1</v>
      </c>
      <c r="AV41" s="211">
        <v>0</v>
      </c>
      <c r="AW41" s="20">
        <f t="shared" si="9"/>
        <v>0</v>
      </c>
    </row>
    <row r="42" spans="1:49" s="2" customFormat="1" ht="24.95" customHeight="1" x14ac:dyDescent="0.3">
      <c r="A42" s="225" t="s">
        <v>163</v>
      </c>
      <c r="B42" s="205">
        <v>0</v>
      </c>
      <c r="C42" s="206">
        <v>1</v>
      </c>
      <c r="D42" s="205">
        <v>3</v>
      </c>
      <c r="E42" s="207">
        <v>0</v>
      </c>
      <c r="F42" s="207">
        <v>1</v>
      </c>
      <c r="G42" s="207">
        <v>1</v>
      </c>
      <c r="H42" s="207">
        <v>0</v>
      </c>
      <c r="I42" s="207">
        <v>0</v>
      </c>
      <c r="J42" s="207">
        <v>0</v>
      </c>
      <c r="K42" s="207">
        <v>1</v>
      </c>
      <c r="L42" s="6">
        <f t="shared" si="0"/>
        <v>3</v>
      </c>
      <c r="M42" s="208">
        <v>0</v>
      </c>
      <c r="N42" s="208">
        <v>20</v>
      </c>
      <c r="O42" s="208">
        <v>22</v>
      </c>
      <c r="P42" s="6">
        <f t="shared" si="10"/>
        <v>42</v>
      </c>
      <c r="Q42" s="207">
        <v>0</v>
      </c>
      <c r="R42" s="207">
        <v>9</v>
      </c>
      <c r="S42" s="207">
        <v>8</v>
      </c>
      <c r="T42" s="6">
        <f t="shared" si="2"/>
        <v>17</v>
      </c>
      <c r="U42" s="207">
        <v>0</v>
      </c>
      <c r="V42" s="207">
        <v>2</v>
      </c>
      <c r="W42" s="207">
        <v>2</v>
      </c>
      <c r="X42" s="6">
        <f t="shared" si="3"/>
        <v>4</v>
      </c>
      <c r="Y42" s="207">
        <v>0</v>
      </c>
      <c r="Z42" s="207">
        <v>0</v>
      </c>
      <c r="AA42" s="207">
        <v>2</v>
      </c>
      <c r="AB42" s="207">
        <v>1</v>
      </c>
      <c r="AC42" s="6">
        <f t="shared" si="4"/>
        <v>3</v>
      </c>
      <c r="AD42" s="209">
        <v>1</v>
      </c>
      <c r="AE42" s="207">
        <v>1</v>
      </c>
      <c r="AF42" s="8">
        <f t="shared" si="5"/>
        <v>2</v>
      </c>
      <c r="AG42" s="209">
        <v>0</v>
      </c>
      <c r="AH42" s="207">
        <v>1</v>
      </c>
      <c r="AI42" s="207">
        <v>1</v>
      </c>
      <c r="AJ42" s="207">
        <v>0</v>
      </c>
      <c r="AK42" s="207">
        <v>0</v>
      </c>
      <c r="AL42" s="207">
        <v>0</v>
      </c>
      <c r="AM42" s="207">
        <v>0</v>
      </c>
      <c r="AN42" s="3">
        <f t="shared" si="6"/>
        <v>2</v>
      </c>
      <c r="AO42" s="207">
        <v>0</v>
      </c>
      <c r="AP42" s="207">
        <v>9</v>
      </c>
      <c r="AQ42" s="207">
        <v>7</v>
      </c>
      <c r="AR42" s="210">
        <v>0</v>
      </c>
      <c r="AS42" s="6">
        <f t="shared" si="7"/>
        <v>16</v>
      </c>
      <c r="AT42" s="207">
        <v>2</v>
      </c>
      <c r="AU42" s="3">
        <f t="shared" si="8"/>
        <v>2</v>
      </c>
      <c r="AV42" s="211">
        <v>0</v>
      </c>
      <c r="AW42" s="20">
        <f t="shared" si="9"/>
        <v>0</v>
      </c>
    </row>
    <row r="43" spans="1:49" s="2" customFormat="1" ht="24.95" customHeight="1" x14ac:dyDescent="0.3">
      <c r="A43" s="225" t="s">
        <v>164</v>
      </c>
      <c r="B43" s="205">
        <v>0</v>
      </c>
      <c r="C43" s="206">
        <v>1</v>
      </c>
      <c r="D43" s="205">
        <v>2</v>
      </c>
      <c r="E43" s="207">
        <v>0</v>
      </c>
      <c r="F43" s="207">
        <v>1</v>
      </c>
      <c r="G43" s="207">
        <v>1</v>
      </c>
      <c r="H43" s="207">
        <v>0</v>
      </c>
      <c r="I43" s="207">
        <v>0</v>
      </c>
      <c r="J43" s="207">
        <v>0</v>
      </c>
      <c r="K43" s="207">
        <v>0</v>
      </c>
      <c r="L43" s="6">
        <f t="shared" si="0"/>
        <v>2</v>
      </c>
      <c r="M43" s="208">
        <v>0</v>
      </c>
      <c r="N43" s="208">
        <v>20</v>
      </c>
      <c r="O43" s="208">
        <v>22</v>
      </c>
      <c r="P43" s="6">
        <f t="shared" si="10"/>
        <v>42</v>
      </c>
      <c r="Q43" s="207">
        <v>0</v>
      </c>
      <c r="R43" s="207">
        <v>9</v>
      </c>
      <c r="S43" s="207">
        <v>11</v>
      </c>
      <c r="T43" s="6">
        <f t="shared" si="2"/>
        <v>20</v>
      </c>
      <c r="U43" s="207">
        <v>0</v>
      </c>
      <c r="V43" s="207">
        <v>0</v>
      </c>
      <c r="W43" s="207">
        <v>1</v>
      </c>
      <c r="X43" s="6">
        <f t="shared" si="3"/>
        <v>1</v>
      </c>
      <c r="Y43" s="207">
        <v>0</v>
      </c>
      <c r="Z43" s="207">
        <v>0</v>
      </c>
      <c r="AA43" s="207">
        <v>2</v>
      </c>
      <c r="AB43" s="207">
        <v>0</v>
      </c>
      <c r="AC43" s="6">
        <f t="shared" si="4"/>
        <v>2</v>
      </c>
      <c r="AD43" s="209">
        <v>1</v>
      </c>
      <c r="AE43" s="207">
        <v>0</v>
      </c>
      <c r="AF43" s="8">
        <f t="shared" si="5"/>
        <v>1</v>
      </c>
      <c r="AG43" s="209">
        <v>0</v>
      </c>
      <c r="AH43" s="207">
        <v>1</v>
      </c>
      <c r="AI43" s="207">
        <v>1</v>
      </c>
      <c r="AJ43" s="207">
        <v>0</v>
      </c>
      <c r="AK43" s="207">
        <v>0</v>
      </c>
      <c r="AL43" s="207">
        <v>0</v>
      </c>
      <c r="AM43" s="207">
        <v>0</v>
      </c>
      <c r="AN43" s="3">
        <f t="shared" si="6"/>
        <v>2</v>
      </c>
      <c r="AO43" s="207">
        <v>0</v>
      </c>
      <c r="AP43" s="207">
        <v>9</v>
      </c>
      <c r="AQ43" s="207">
        <v>11</v>
      </c>
      <c r="AR43" s="210">
        <v>0</v>
      </c>
      <c r="AS43" s="6">
        <f t="shared" si="7"/>
        <v>20</v>
      </c>
      <c r="AT43" s="207">
        <v>2</v>
      </c>
      <c r="AU43" s="3">
        <f t="shared" si="8"/>
        <v>2</v>
      </c>
      <c r="AV43" s="211">
        <v>0</v>
      </c>
      <c r="AW43" s="20">
        <f t="shared" si="9"/>
        <v>0</v>
      </c>
    </row>
    <row r="44" spans="1:49" s="2" customFormat="1" ht="24.95" customHeight="1" x14ac:dyDescent="0.3">
      <c r="A44" s="225" t="s">
        <v>165</v>
      </c>
      <c r="B44" s="205">
        <v>0</v>
      </c>
      <c r="C44" s="206">
        <v>1</v>
      </c>
      <c r="D44" s="205">
        <v>6</v>
      </c>
      <c r="E44" s="207">
        <v>1</v>
      </c>
      <c r="F44" s="207">
        <v>1</v>
      </c>
      <c r="G44" s="207">
        <v>1</v>
      </c>
      <c r="H44" s="207">
        <v>0</v>
      </c>
      <c r="I44" s="207">
        <v>0</v>
      </c>
      <c r="J44" s="207">
        <v>0</v>
      </c>
      <c r="K44" s="207">
        <v>3</v>
      </c>
      <c r="L44" s="6">
        <f t="shared" si="0"/>
        <v>6</v>
      </c>
      <c r="M44" s="208">
        <v>15</v>
      </c>
      <c r="N44" s="208">
        <v>20</v>
      </c>
      <c r="O44" s="208">
        <v>22</v>
      </c>
      <c r="P44" s="6">
        <f t="shared" si="10"/>
        <v>57</v>
      </c>
      <c r="Q44" s="207">
        <v>15</v>
      </c>
      <c r="R44" s="207">
        <v>15</v>
      </c>
      <c r="S44" s="207">
        <v>14</v>
      </c>
      <c r="T44" s="6">
        <f t="shared" si="2"/>
        <v>44</v>
      </c>
      <c r="U44" s="207">
        <v>4</v>
      </c>
      <c r="V44" s="207">
        <v>5</v>
      </c>
      <c r="W44" s="207">
        <v>4</v>
      </c>
      <c r="X44" s="6">
        <f t="shared" si="3"/>
        <v>13</v>
      </c>
      <c r="Y44" s="207">
        <v>0</v>
      </c>
      <c r="Z44" s="207">
        <v>1</v>
      </c>
      <c r="AA44" s="207">
        <v>3</v>
      </c>
      <c r="AB44" s="207">
        <v>3</v>
      </c>
      <c r="AC44" s="6">
        <f t="shared" si="4"/>
        <v>7</v>
      </c>
      <c r="AD44" s="209">
        <v>2</v>
      </c>
      <c r="AE44" s="207">
        <v>3</v>
      </c>
      <c r="AF44" s="8">
        <f t="shared" si="5"/>
        <v>5</v>
      </c>
      <c r="AG44" s="209">
        <v>1</v>
      </c>
      <c r="AH44" s="207">
        <v>1</v>
      </c>
      <c r="AI44" s="207">
        <v>1</v>
      </c>
      <c r="AJ44" s="207">
        <v>0</v>
      </c>
      <c r="AK44" s="207">
        <v>0</v>
      </c>
      <c r="AL44" s="207">
        <v>0</v>
      </c>
      <c r="AM44" s="207">
        <v>2</v>
      </c>
      <c r="AN44" s="3">
        <f t="shared" si="6"/>
        <v>5</v>
      </c>
      <c r="AO44" s="207">
        <v>11</v>
      </c>
      <c r="AP44" s="207">
        <v>11</v>
      </c>
      <c r="AQ44" s="207">
        <v>10</v>
      </c>
      <c r="AR44" s="210">
        <v>8</v>
      </c>
      <c r="AS44" s="6">
        <f t="shared" si="7"/>
        <v>40</v>
      </c>
      <c r="AT44" s="207">
        <v>3</v>
      </c>
      <c r="AU44" s="3">
        <f t="shared" si="8"/>
        <v>3</v>
      </c>
      <c r="AV44" s="211">
        <v>2</v>
      </c>
      <c r="AW44" s="20">
        <f t="shared" si="9"/>
        <v>2</v>
      </c>
    </row>
    <row r="45" spans="1:49" s="2" customFormat="1" ht="24.95" customHeight="1" x14ac:dyDescent="0.3">
      <c r="A45" s="225" t="s">
        <v>166</v>
      </c>
      <c r="B45" s="205">
        <v>0</v>
      </c>
      <c r="C45" s="206">
        <v>1</v>
      </c>
      <c r="D45" s="205">
        <v>3</v>
      </c>
      <c r="E45" s="207">
        <v>1</v>
      </c>
      <c r="F45" s="207">
        <v>1</v>
      </c>
      <c r="G45" s="207">
        <v>1</v>
      </c>
      <c r="H45" s="207">
        <v>0</v>
      </c>
      <c r="I45" s="207">
        <v>0</v>
      </c>
      <c r="J45" s="207">
        <v>0</v>
      </c>
      <c r="K45" s="207">
        <v>0</v>
      </c>
      <c r="L45" s="6">
        <f t="shared" si="0"/>
        <v>3</v>
      </c>
      <c r="M45" s="208">
        <v>15</v>
      </c>
      <c r="N45" s="208">
        <v>20</v>
      </c>
      <c r="O45" s="208">
        <v>22</v>
      </c>
      <c r="P45" s="6">
        <f t="shared" si="10"/>
        <v>57</v>
      </c>
      <c r="Q45" s="207">
        <v>6</v>
      </c>
      <c r="R45" s="207">
        <v>3</v>
      </c>
      <c r="S45" s="207">
        <v>9</v>
      </c>
      <c r="T45" s="6">
        <f t="shared" si="2"/>
        <v>18</v>
      </c>
      <c r="U45" s="207">
        <v>0</v>
      </c>
      <c r="V45" s="207">
        <v>0</v>
      </c>
      <c r="W45" s="207">
        <v>0</v>
      </c>
      <c r="X45" s="6">
        <f t="shared" si="3"/>
        <v>0</v>
      </c>
      <c r="Y45" s="207">
        <v>0</v>
      </c>
      <c r="Z45" s="207">
        <v>0</v>
      </c>
      <c r="AA45" s="207">
        <v>3</v>
      </c>
      <c r="AB45" s="207">
        <v>0</v>
      </c>
      <c r="AC45" s="6">
        <f t="shared" si="4"/>
        <v>3</v>
      </c>
      <c r="AD45" s="209">
        <v>2</v>
      </c>
      <c r="AE45" s="207">
        <v>0</v>
      </c>
      <c r="AF45" s="8">
        <f t="shared" si="5"/>
        <v>2</v>
      </c>
      <c r="AG45" s="209">
        <v>0</v>
      </c>
      <c r="AH45" s="207">
        <v>0</v>
      </c>
      <c r="AI45" s="207">
        <v>1</v>
      </c>
      <c r="AJ45" s="207">
        <v>1</v>
      </c>
      <c r="AK45" s="207">
        <v>0</v>
      </c>
      <c r="AL45" s="207">
        <v>0</v>
      </c>
      <c r="AM45" s="207">
        <v>0</v>
      </c>
      <c r="AN45" s="3">
        <f t="shared" si="6"/>
        <v>2</v>
      </c>
      <c r="AO45" s="207">
        <v>6</v>
      </c>
      <c r="AP45" s="207">
        <v>3</v>
      </c>
      <c r="AQ45" s="207">
        <v>9</v>
      </c>
      <c r="AR45" s="210">
        <v>0</v>
      </c>
      <c r="AS45" s="6">
        <f t="shared" si="7"/>
        <v>18</v>
      </c>
      <c r="AT45" s="207">
        <v>2</v>
      </c>
      <c r="AU45" s="3">
        <f t="shared" si="8"/>
        <v>2</v>
      </c>
      <c r="AV45" s="211">
        <v>0</v>
      </c>
      <c r="AW45" s="20">
        <f t="shared" si="9"/>
        <v>0</v>
      </c>
    </row>
    <row r="46" spans="1:49" s="2" customFormat="1" ht="24.95" customHeight="1" x14ac:dyDescent="0.3">
      <c r="A46" s="225" t="s">
        <v>167</v>
      </c>
      <c r="B46" s="205">
        <v>0</v>
      </c>
      <c r="C46" s="206">
        <v>1</v>
      </c>
      <c r="D46" s="205">
        <v>3</v>
      </c>
      <c r="E46" s="207">
        <v>1</v>
      </c>
      <c r="F46" s="207">
        <v>1</v>
      </c>
      <c r="G46" s="207">
        <v>1</v>
      </c>
      <c r="H46" s="207">
        <v>0</v>
      </c>
      <c r="I46" s="207">
        <v>0</v>
      </c>
      <c r="J46" s="207">
        <v>0</v>
      </c>
      <c r="K46" s="207">
        <v>0</v>
      </c>
      <c r="L46" s="6">
        <f t="shared" si="0"/>
        <v>3</v>
      </c>
      <c r="M46" s="208">
        <v>15</v>
      </c>
      <c r="N46" s="208">
        <v>20</v>
      </c>
      <c r="O46" s="208">
        <v>22</v>
      </c>
      <c r="P46" s="6">
        <f t="shared" si="10"/>
        <v>57</v>
      </c>
      <c r="Q46" s="207">
        <v>3</v>
      </c>
      <c r="R46" s="207">
        <v>2</v>
      </c>
      <c r="S46" s="207">
        <v>2</v>
      </c>
      <c r="T46" s="6">
        <f t="shared" si="2"/>
        <v>7</v>
      </c>
      <c r="U46" s="207">
        <v>0</v>
      </c>
      <c r="V46" s="207">
        <v>1</v>
      </c>
      <c r="W46" s="207">
        <v>0</v>
      </c>
      <c r="X46" s="6">
        <f t="shared" si="3"/>
        <v>1</v>
      </c>
      <c r="Y46" s="207">
        <v>0</v>
      </c>
      <c r="Z46" s="207">
        <v>0</v>
      </c>
      <c r="AA46" s="207">
        <v>3</v>
      </c>
      <c r="AB46" s="207">
        <v>0</v>
      </c>
      <c r="AC46" s="6">
        <f t="shared" si="4"/>
        <v>3</v>
      </c>
      <c r="AD46" s="209">
        <v>0</v>
      </c>
      <c r="AE46" s="207">
        <v>0</v>
      </c>
      <c r="AF46" s="8">
        <f t="shared" si="5"/>
        <v>0</v>
      </c>
      <c r="AG46" s="209">
        <v>1</v>
      </c>
      <c r="AH46" s="207">
        <v>1</v>
      </c>
      <c r="AI46" s="207">
        <v>1</v>
      </c>
      <c r="AJ46" s="207">
        <v>0</v>
      </c>
      <c r="AK46" s="207">
        <v>0</v>
      </c>
      <c r="AL46" s="207">
        <v>0</v>
      </c>
      <c r="AM46" s="207">
        <v>0</v>
      </c>
      <c r="AN46" s="3">
        <f t="shared" si="6"/>
        <v>3</v>
      </c>
      <c r="AO46" s="207">
        <v>3</v>
      </c>
      <c r="AP46" s="207">
        <v>2</v>
      </c>
      <c r="AQ46" s="207">
        <v>2</v>
      </c>
      <c r="AR46" s="210">
        <v>0</v>
      </c>
      <c r="AS46" s="6">
        <f t="shared" si="7"/>
        <v>7</v>
      </c>
      <c r="AT46" s="207">
        <v>3</v>
      </c>
      <c r="AU46" s="3">
        <f t="shared" si="8"/>
        <v>3</v>
      </c>
      <c r="AV46" s="211">
        <v>0</v>
      </c>
      <c r="AW46" s="20">
        <f t="shared" si="9"/>
        <v>0</v>
      </c>
    </row>
    <row r="47" spans="1:49" s="2" customFormat="1" ht="24.95" customHeight="1" x14ac:dyDescent="0.3">
      <c r="A47" s="225" t="s">
        <v>168</v>
      </c>
      <c r="B47" s="205">
        <v>0</v>
      </c>
      <c r="C47" s="206">
        <v>1</v>
      </c>
      <c r="D47" s="205">
        <v>2</v>
      </c>
      <c r="E47" s="207">
        <v>0</v>
      </c>
      <c r="F47" s="207">
        <v>0</v>
      </c>
      <c r="G47" s="207">
        <v>0</v>
      </c>
      <c r="H47" s="207">
        <v>0</v>
      </c>
      <c r="I47" s="207">
        <v>0</v>
      </c>
      <c r="J47" s="207">
        <v>1</v>
      </c>
      <c r="K47" s="207">
        <v>1</v>
      </c>
      <c r="L47" s="6">
        <f t="shared" si="0"/>
        <v>2</v>
      </c>
      <c r="M47" s="208">
        <v>6</v>
      </c>
      <c r="N47" s="208">
        <v>6</v>
      </c>
      <c r="O47" s="208">
        <v>6</v>
      </c>
      <c r="P47" s="6">
        <f t="shared" si="10"/>
        <v>18</v>
      </c>
      <c r="Q47" s="207">
        <v>1</v>
      </c>
      <c r="R47" s="207">
        <v>3</v>
      </c>
      <c r="S47" s="207">
        <v>1</v>
      </c>
      <c r="T47" s="6">
        <f t="shared" si="2"/>
        <v>5</v>
      </c>
      <c r="U47" s="207">
        <v>0</v>
      </c>
      <c r="V47" s="207">
        <v>3</v>
      </c>
      <c r="W47" s="207">
        <v>1</v>
      </c>
      <c r="X47" s="6">
        <f t="shared" si="3"/>
        <v>4</v>
      </c>
      <c r="Y47" s="207">
        <v>0</v>
      </c>
      <c r="Z47" s="207">
        <v>0</v>
      </c>
      <c r="AA47" s="207">
        <v>1</v>
      </c>
      <c r="AB47" s="207">
        <v>1</v>
      </c>
      <c r="AC47" s="6">
        <f t="shared" si="4"/>
        <v>2</v>
      </c>
      <c r="AD47" s="209">
        <v>0</v>
      </c>
      <c r="AE47" s="207">
        <v>1</v>
      </c>
      <c r="AF47" s="8">
        <f t="shared" si="5"/>
        <v>1</v>
      </c>
      <c r="AG47" s="209">
        <v>0</v>
      </c>
      <c r="AH47" s="207">
        <v>0</v>
      </c>
      <c r="AI47" s="207">
        <v>0</v>
      </c>
      <c r="AJ47" s="207">
        <v>0</v>
      </c>
      <c r="AK47" s="207">
        <v>0</v>
      </c>
      <c r="AL47" s="207">
        <v>1</v>
      </c>
      <c r="AM47" s="207">
        <v>1</v>
      </c>
      <c r="AN47" s="3">
        <f t="shared" si="6"/>
        <v>2</v>
      </c>
      <c r="AO47" s="207">
        <v>1</v>
      </c>
      <c r="AP47" s="207">
        <v>0</v>
      </c>
      <c r="AQ47" s="207">
        <v>0</v>
      </c>
      <c r="AR47" s="210">
        <v>4</v>
      </c>
      <c r="AS47" s="6">
        <f t="shared" si="7"/>
        <v>5</v>
      </c>
      <c r="AT47" s="207">
        <v>1</v>
      </c>
      <c r="AU47" s="3">
        <f t="shared" si="8"/>
        <v>1</v>
      </c>
      <c r="AV47" s="211">
        <v>1</v>
      </c>
      <c r="AW47" s="20">
        <f t="shared" si="9"/>
        <v>1</v>
      </c>
    </row>
    <row r="48" spans="1:49" ht="17.25" thickBot="1" x14ac:dyDescent="0.35">
      <c r="A48" s="191" t="s">
        <v>118</v>
      </c>
      <c r="B48" s="24">
        <f>SUM(B9:B47)</f>
        <v>2</v>
      </c>
      <c r="C48" s="24">
        <f>SUM(C9:C47)</f>
        <v>37</v>
      </c>
      <c r="D48" s="200">
        <f>SUM(D9:D47)</f>
        <v>108</v>
      </c>
      <c r="E48" s="200">
        <f>SUM(E9:E47)</f>
        <v>14</v>
      </c>
      <c r="F48" s="200">
        <f>SUM(F9:F47)</f>
        <v>29</v>
      </c>
      <c r="G48" s="200">
        <f>SUM(G9:G47)</f>
        <v>33</v>
      </c>
      <c r="H48" s="200">
        <f>SUM(H9:H47)</f>
        <v>2</v>
      </c>
      <c r="I48" s="200">
        <f>SUM(I9:I47)</f>
        <v>7</v>
      </c>
      <c r="J48" s="200">
        <f>SUM(J9:J47)</f>
        <v>1</v>
      </c>
      <c r="K48" s="200">
        <f>SUM(K9:K47)</f>
        <v>22</v>
      </c>
      <c r="L48" s="200">
        <f>SUM(L9:L47)</f>
        <v>108</v>
      </c>
      <c r="M48" s="200">
        <f>SUM(M9:M47)</f>
        <v>231</v>
      </c>
      <c r="N48" s="200">
        <f>SUM(N9:N47)</f>
        <v>678</v>
      </c>
      <c r="O48" s="200">
        <f>SUM(O9:O47)</f>
        <v>806</v>
      </c>
      <c r="P48" s="200">
        <f>SUM(P9:P47)</f>
        <v>1715</v>
      </c>
      <c r="Q48" s="200">
        <f>SUM(Q9:Q47)</f>
        <v>138</v>
      </c>
      <c r="R48" s="200">
        <f>SUM(R9:R47)</f>
        <v>311</v>
      </c>
      <c r="S48" s="200">
        <f>SUM(S9:S47)</f>
        <v>441</v>
      </c>
      <c r="T48" s="200">
        <f>SUM(T9:T47)</f>
        <v>890</v>
      </c>
      <c r="U48" s="200">
        <f>SUM(U9:U47)</f>
        <v>19</v>
      </c>
      <c r="V48" s="200">
        <f>SUM(V9:V47)</f>
        <v>37</v>
      </c>
      <c r="W48" s="200">
        <f>SUM(W9:W47)</f>
        <v>40</v>
      </c>
      <c r="X48" s="200">
        <f>SUM(X9:X47)</f>
        <v>96</v>
      </c>
      <c r="Y48" s="200">
        <f>SUM(Y9:Y47)</f>
        <v>2</v>
      </c>
      <c r="Z48" s="200">
        <f>SUM(Z9:Z47)</f>
        <v>4</v>
      </c>
      <c r="AA48" s="200">
        <f>SUM(AA9:AA47)</f>
        <v>87</v>
      </c>
      <c r="AB48" s="200">
        <f>SUM(AB9:AB47)</f>
        <v>22</v>
      </c>
      <c r="AC48" s="200">
        <f>SUM(AC9:AC47)</f>
        <v>115</v>
      </c>
      <c r="AD48" s="200">
        <f>SUM(AD9:AD47)</f>
        <v>48</v>
      </c>
      <c r="AE48" s="200">
        <f>SUM(AE9:AE47)</f>
        <v>23</v>
      </c>
      <c r="AF48" s="200">
        <f>SUM(AF9:AF47)</f>
        <v>71</v>
      </c>
      <c r="AG48" s="24">
        <f>SUM(AG9:AG47)</f>
        <v>11</v>
      </c>
      <c r="AH48" s="24">
        <f>SUM(AH9:AH47)</f>
        <v>24</v>
      </c>
      <c r="AI48" s="24">
        <f>SUM(AI9:AI47)</f>
        <v>28</v>
      </c>
      <c r="AJ48" s="24">
        <f>SUM(AJ9:AJ47)</f>
        <v>3</v>
      </c>
      <c r="AK48" s="24">
        <f>SUM(AK9:AK47)</f>
        <v>11</v>
      </c>
      <c r="AL48" s="24">
        <f>SUM(AL9:AL47)</f>
        <v>1</v>
      </c>
      <c r="AM48" s="24">
        <f>SUM(AM9:AM47)</f>
        <v>14</v>
      </c>
      <c r="AN48" s="24">
        <f>SUM(AN9:AN47)</f>
        <v>92</v>
      </c>
      <c r="AO48" s="24">
        <f>SUM(AO9:AO47)</f>
        <v>108</v>
      </c>
      <c r="AP48" s="24">
        <f>SUM(AP9:AP47)</f>
        <v>277</v>
      </c>
      <c r="AQ48" s="24">
        <f>SUM(AQ9:AQ47)</f>
        <v>397</v>
      </c>
      <c r="AR48" s="24">
        <f>SUM(AR9:AR47)</f>
        <v>53</v>
      </c>
      <c r="AS48" s="24">
        <f>SUM(AS9:AS47)</f>
        <v>835</v>
      </c>
      <c r="AT48" s="24">
        <f>SUM(AT9:AT47)</f>
        <v>78</v>
      </c>
      <c r="AU48" s="24">
        <f>SUM(AU9:AU47)</f>
        <v>78</v>
      </c>
      <c r="AV48" s="24">
        <f>SUM(AV9:AV47)</f>
        <v>15</v>
      </c>
      <c r="AW48" s="24">
        <f>SUM(AW9:AW47)</f>
        <v>15</v>
      </c>
    </row>
  </sheetData>
  <mergeCells count="66">
    <mergeCell ref="A1:AX1"/>
    <mergeCell ref="A3:A8"/>
    <mergeCell ref="B3:C5"/>
    <mergeCell ref="D3:AF3"/>
    <mergeCell ref="AG3:AW3"/>
    <mergeCell ref="D4:L5"/>
    <mergeCell ref="M4:X5"/>
    <mergeCell ref="Y4:AC5"/>
    <mergeCell ref="AD4:AF5"/>
    <mergeCell ref="AG4:AN5"/>
    <mergeCell ref="AO4:AS5"/>
    <mergeCell ref="AT4:AW4"/>
    <mergeCell ref="AT5:AU5"/>
    <mergeCell ref="AV5:AW5"/>
    <mergeCell ref="B6:B8"/>
    <mergeCell ref="C6:C8"/>
    <mergeCell ref="D6:D8"/>
    <mergeCell ref="E6:L6"/>
    <mergeCell ref="M6:P6"/>
    <mergeCell ref="Q6:T6"/>
    <mergeCell ref="U6:X6"/>
    <mergeCell ref="Y6:Y8"/>
    <mergeCell ref="V7:V8"/>
    <mergeCell ref="W7:W8"/>
    <mergeCell ref="X7:X8"/>
    <mergeCell ref="Z6:Z8"/>
    <mergeCell ref="AA6:AB6"/>
    <mergeCell ref="AC6:AC8"/>
    <mergeCell ref="AD6:AD8"/>
    <mergeCell ref="AE6:AE8"/>
    <mergeCell ref="AA7:AA8"/>
    <mergeCell ref="AB7:AB8"/>
    <mergeCell ref="AF6:AF8"/>
    <mergeCell ref="AG6:AG8"/>
    <mergeCell ref="AH6:AH8"/>
    <mergeCell ref="AI6:AI8"/>
    <mergeCell ref="AJ6:AL6"/>
    <mergeCell ref="AJ7:AJ8"/>
    <mergeCell ref="AK7:AK8"/>
    <mergeCell ref="AL7:AL8"/>
    <mergeCell ref="AM6:AM8"/>
    <mergeCell ref="AN6:AN8"/>
    <mergeCell ref="AO6:AO8"/>
    <mergeCell ref="AP6:AP8"/>
    <mergeCell ref="AQ6:AQ8"/>
    <mergeCell ref="AR6:AR8"/>
    <mergeCell ref="AS6:AS8"/>
    <mergeCell ref="AT6:AT8"/>
    <mergeCell ref="AU6:AU8"/>
    <mergeCell ref="AV6:AV8"/>
    <mergeCell ref="AW6:AW8"/>
    <mergeCell ref="E7:E8"/>
    <mergeCell ref="F7:F8"/>
    <mergeCell ref="G7:G8"/>
    <mergeCell ref="H7:J7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</mergeCells>
  <phoneticPr fontId="1" type="noConversion"/>
  <pageMargins left="0.25" right="0.25" top="0.75" bottom="0.75" header="0.3" footer="0.3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3"/>
  <sheetViews>
    <sheetView view="pageBreakPreview" zoomScale="55" zoomScaleNormal="85" zoomScaleSheetLayoutView="55" workbookViewId="0">
      <selection sqref="A1:AU1"/>
    </sheetView>
  </sheetViews>
  <sheetFormatPr defaultRowHeight="16.5" x14ac:dyDescent="0.3"/>
  <cols>
    <col min="1" max="1" width="12.625" customWidth="1"/>
    <col min="2" max="2" width="6.625" customWidth="1"/>
    <col min="3" max="3" width="5.625" customWidth="1"/>
    <col min="4" max="4" width="6.5" customWidth="1"/>
    <col min="5" max="11" width="5.625" customWidth="1"/>
    <col min="12" max="14" width="7.5" bestFit="1" customWidth="1"/>
    <col min="15" max="27" width="5.625" customWidth="1"/>
    <col min="28" max="28" width="6.25" customWidth="1"/>
    <col min="29" max="35" width="5.625" customWidth="1"/>
    <col min="36" max="38" width="7" customWidth="1"/>
    <col min="39" max="44" width="5.625" customWidth="1"/>
    <col min="45" max="45" width="9.125" customWidth="1"/>
    <col min="46" max="47" width="5.625" customWidth="1"/>
  </cols>
  <sheetData>
    <row r="1" spans="1:47" ht="47.25" customHeight="1" x14ac:dyDescent="0.3">
      <c r="A1" s="143" t="s">
        <v>153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</row>
    <row r="2" spans="1:47" ht="17.25" thickBot="1" x14ac:dyDescent="0.35"/>
    <row r="3" spans="1:47" ht="24.95" customHeight="1" x14ac:dyDescent="0.3">
      <c r="A3" s="160" t="s">
        <v>59</v>
      </c>
      <c r="B3" s="163" t="s">
        <v>60</v>
      </c>
      <c r="C3" s="163"/>
      <c r="D3" s="163"/>
      <c r="E3" s="163"/>
      <c r="F3" s="163"/>
      <c r="G3" s="164"/>
      <c r="H3" s="167" t="s">
        <v>119</v>
      </c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8"/>
      <c r="AF3" s="169" t="s">
        <v>6</v>
      </c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70"/>
    </row>
    <row r="4" spans="1:47" ht="24.95" customHeight="1" x14ac:dyDescent="0.3">
      <c r="A4" s="161"/>
      <c r="B4" s="165"/>
      <c r="C4" s="165"/>
      <c r="D4" s="165"/>
      <c r="E4" s="165"/>
      <c r="F4" s="165"/>
      <c r="G4" s="166"/>
      <c r="H4" s="171" t="s">
        <v>120</v>
      </c>
      <c r="I4" s="171"/>
      <c r="J4" s="171"/>
      <c r="K4" s="171"/>
      <c r="L4" s="171"/>
      <c r="M4" s="171"/>
      <c r="N4" s="171"/>
      <c r="O4" s="171"/>
      <c r="P4" s="53" t="s">
        <v>61</v>
      </c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85" t="s">
        <v>121</v>
      </c>
      <c r="AC4" s="172"/>
      <c r="AD4" s="172"/>
      <c r="AE4" s="173"/>
      <c r="AF4" s="151" t="s">
        <v>122</v>
      </c>
      <c r="AG4" s="64"/>
      <c r="AH4" s="64"/>
      <c r="AI4" s="64"/>
      <c r="AJ4" s="64"/>
      <c r="AK4" s="64"/>
      <c r="AL4" s="64"/>
      <c r="AM4" s="64" t="s">
        <v>123</v>
      </c>
      <c r="AN4" s="64"/>
      <c r="AO4" s="64"/>
      <c r="AP4" s="64"/>
      <c r="AQ4" s="64"/>
      <c r="AR4" s="174" t="s">
        <v>124</v>
      </c>
    </row>
    <row r="5" spans="1:47" ht="21" customHeight="1" x14ac:dyDescent="0.3">
      <c r="A5" s="161"/>
      <c r="B5" s="177" t="s">
        <v>125</v>
      </c>
      <c r="C5" s="180" t="s">
        <v>126</v>
      </c>
      <c r="D5" s="180"/>
      <c r="E5" s="180"/>
      <c r="F5" s="181" t="s">
        <v>127</v>
      </c>
      <c r="G5" s="182"/>
      <c r="H5" s="192" t="s">
        <v>128</v>
      </c>
      <c r="I5" s="53" t="s">
        <v>129</v>
      </c>
      <c r="J5" s="54"/>
      <c r="K5" s="54"/>
      <c r="L5" s="54"/>
      <c r="M5" s="54"/>
      <c r="N5" s="54"/>
      <c r="O5" s="54"/>
      <c r="P5" s="93" t="s">
        <v>51</v>
      </c>
      <c r="Q5" s="94"/>
      <c r="R5" s="94"/>
      <c r="S5" s="95"/>
      <c r="T5" s="53" t="s">
        <v>130</v>
      </c>
      <c r="U5" s="54"/>
      <c r="V5" s="54"/>
      <c r="W5" s="55"/>
      <c r="X5" s="92" t="s">
        <v>131</v>
      </c>
      <c r="Y5" s="92"/>
      <c r="Z5" s="92"/>
      <c r="AA5" s="92"/>
      <c r="AB5" s="51" t="s">
        <v>53</v>
      </c>
      <c r="AC5" s="51" t="s">
        <v>132</v>
      </c>
      <c r="AD5" s="51" t="s">
        <v>18</v>
      </c>
      <c r="AE5" s="148" t="s">
        <v>56</v>
      </c>
      <c r="AF5" s="151" t="s">
        <v>133</v>
      </c>
      <c r="AG5" s="64" t="s">
        <v>134</v>
      </c>
      <c r="AH5" s="64" t="s">
        <v>9</v>
      </c>
      <c r="AI5" s="154" t="s">
        <v>135</v>
      </c>
      <c r="AJ5" s="155"/>
      <c r="AK5" s="156"/>
      <c r="AL5" s="67" t="s">
        <v>56</v>
      </c>
      <c r="AM5" s="64" t="s">
        <v>133</v>
      </c>
      <c r="AN5" s="64" t="s">
        <v>136</v>
      </c>
      <c r="AO5" s="64" t="s">
        <v>137</v>
      </c>
      <c r="AP5" s="67" t="s">
        <v>56</v>
      </c>
      <c r="AQ5" s="64" t="s">
        <v>131</v>
      </c>
      <c r="AR5" s="175"/>
    </row>
    <row r="6" spans="1:47" ht="20.25" customHeight="1" x14ac:dyDescent="0.3">
      <c r="A6" s="161"/>
      <c r="B6" s="178"/>
      <c r="C6" s="144" t="s">
        <v>138</v>
      </c>
      <c r="D6" s="144" t="s">
        <v>139</v>
      </c>
      <c r="E6" s="144" t="s">
        <v>140</v>
      </c>
      <c r="F6" s="144" t="s">
        <v>62</v>
      </c>
      <c r="G6" s="146" t="s">
        <v>63</v>
      </c>
      <c r="H6" s="193"/>
      <c r="I6" s="51" t="s">
        <v>133</v>
      </c>
      <c r="J6" s="51" t="s">
        <v>7</v>
      </c>
      <c r="K6" s="51" t="s">
        <v>141</v>
      </c>
      <c r="L6" s="53" t="s">
        <v>142</v>
      </c>
      <c r="M6" s="54"/>
      <c r="N6" s="55"/>
      <c r="O6" s="56" t="s">
        <v>143</v>
      </c>
      <c r="P6" s="58" t="s">
        <v>0</v>
      </c>
      <c r="Q6" s="58" t="s">
        <v>134</v>
      </c>
      <c r="R6" s="58" t="s">
        <v>9</v>
      </c>
      <c r="S6" s="60" t="s">
        <v>144</v>
      </c>
      <c r="T6" s="51" t="s">
        <v>0</v>
      </c>
      <c r="U6" s="51" t="s">
        <v>2</v>
      </c>
      <c r="V6" s="51" t="s">
        <v>3</v>
      </c>
      <c r="W6" s="62" t="s">
        <v>56</v>
      </c>
      <c r="X6" s="51" t="s">
        <v>0</v>
      </c>
      <c r="Y6" s="51" t="s">
        <v>2</v>
      </c>
      <c r="Z6" s="51" t="s">
        <v>3</v>
      </c>
      <c r="AA6" s="62" t="s">
        <v>107</v>
      </c>
      <c r="AB6" s="84"/>
      <c r="AC6" s="84"/>
      <c r="AD6" s="84"/>
      <c r="AE6" s="149"/>
      <c r="AF6" s="152"/>
      <c r="AG6" s="65"/>
      <c r="AH6" s="65"/>
      <c r="AI6" s="157"/>
      <c r="AJ6" s="158"/>
      <c r="AK6" s="159"/>
      <c r="AL6" s="62"/>
      <c r="AM6" s="65"/>
      <c r="AN6" s="65"/>
      <c r="AO6" s="65"/>
      <c r="AP6" s="62"/>
      <c r="AQ6" s="65"/>
      <c r="AR6" s="175"/>
    </row>
    <row r="7" spans="1:47" ht="24.95" customHeight="1" thickBot="1" x14ac:dyDescent="0.35">
      <c r="A7" s="162"/>
      <c r="B7" s="179"/>
      <c r="C7" s="145"/>
      <c r="D7" s="145"/>
      <c r="E7" s="145"/>
      <c r="F7" s="145"/>
      <c r="G7" s="147"/>
      <c r="H7" s="194"/>
      <c r="I7" s="52"/>
      <c r="J7" s="52"/>
      <c r="K7" s="52"/>
      <c r="L7" s="11" t="s">
        <v>20</v>
      </c>
      <c r="M7" s="11" t="s">
        <v>145</v>
      </c>
      <c r="N7" s="11" t="s">
        <v>146</v>
      </c>
      <c r="O7" s="57"/>
      <c r="P7" s="59"/>
      <c r="Q7" s="59"/>
      <c r="R7" s="59"/>
      <c r="S7" s="61"/>
      <c r="T7" s="52"/>
      <c r="U7" s="52"/>
      <c r="V7" s="52"/>
      <c r="W7" s="63"/>
      <c r="X7" s="52"/>
      <c r="Y7" s="52"/>
      <c r="Z7" s="52"/>
      <c r="AA7" s="63"/>
      <c r="AB7" s="52"/>
      <c r="AC7" s="52"/>
      <c r="AD7" s="52"/>
      <c r="AE7" s="150"/>
      <c r="AF7" s="153"/>
      <c r="AG7" s="66"/>
      <c r="AH7" s="66"/>
      <c r="AI7" s="12" t="s">
        <v>114</v>
      </c>
      <c r="AJ7" s="12" t="s">
        <v>147</v>
      </c>
      <c r="AK7" s="12" t="s">
        <v>148</v>
      </c>
      <c r="AL7" s="68"/>
      <c r="AM7" s="74"/>
      <c r="AN7" s="66"/>
      <c r="AO7" s="66"/>
      <c r="AP7" s="68"/>
      <c r="AQ7" s="66"/>
      <c r="AR7" s="176"/>
    </row>
    <row r="8" spans="1:47" ht="24.95" customHeight="1" x14ac:dyDescent="0.3">
      <c r="A8" s="25" t="s">
        <v>13</v>
      </c>
      <c r="B8" s="26"/>
      <c r="C8" s="27">
        <v>0</v>
      </c>
      <c r="D8" s="27">
        <v>0</v>
      </c>
      <c r="E8" s="27">
        <v>0</v>
      </c>
      <c r="F8" s="28">
        <v>1</v>
      </c>
      <c r="G8" s="29">
        <v>0</v>
      </c>
      <c r="H8" s="28">
        <v>11</v>
      </c>
      <c r="I8" s="27">
        <v>4</v>
      </c>
      <c r="J8" s="27">
        <v>4</v>
      </c>
      <c r="K8" s="27">
        <v>3</v>
      </c>
      <c r="L8" s="27">
        <v>0</v>
      </c>
      <c r="M8" s="27">
        <v>0</v>
      </c>
      <c r="N8" s="27">
        <v>0</v>
      </c>
      <c r="O8" s="30">
        <f t="shared" ref="O8:O62" si="0">SUM(I8:N8)</f>
        <v>11</v>
      </c>
      <c r="P8" s="31">
        <v>73</v>
      </c>
      <c r="Q8" s="31">
        <v>89</v>
      </c>
      <c r="R8" s="31">
        <v>85</v>
      </c>
      <c r="S8" s="30">
        <f t="shared" ref="S8:S42" si="1">SUM(P8:R8)</f>
        <v>247</v>
      </c>
      <c r="T8" s="27">
        <v>73</v>
      </c>
      <c r="U8" s="27">
        <v>89</v>
      </c>
      <c r="V8" s="27">
        <v>85</v>
      </c>
      <c r="W8" s="32">
        <f t="shared" ref="W8:W42" si="2">SUM(T8:V8)</f>
        <v>247</v>
      </c>
      <c r="X8" s="27">
        <v>0</v>
      </c>
      <c r="Y8" s="27">
        <v>0</v>
      </c>
      <c r="Z8" s="27">
        <v>0</v>
      </c>
      <c r="AA8" s="32">
        <f t="shared" ref="AA8:AA42" si="3">SUM(X8:Z8)</f>
        <v>0</v>
      </c>
      <c r="AB8" s="28">
        <v>1</v>
      </c>
      <c r="AC8" s="27">
        <v>1</v>
      </c>
      <c r="AD8" s="27">
        <v>11</v>
      </c>
      <c r="AE8" s="33">
        <f t="shared" ref="AE8:AE42" si="4">SUM(AB8:AD8)</f>
        <v>13</v>
      </c>
      <c r="AF8" s="28">
        <v>4</v>
      </c>
      <c r="AG8" s="27">
        <v>4</v>
      </c>
      <c r="AH8" s="27">
        <v>3</v>
      </c>
      <c r="AI8" s="27">
        <v>0</v>
      </c>
      <c r="AJ8" s="27">
        <v>0</v>
      </c>
      <c r="AK8" s="27">
        <v>0</v>
      </c>
      <c r="AL8" s="32">
        <f t="shared" ref="AL8:AL17" si="5">SUM(AF8:AK8)</f>
        <v>11</v>
      </c>
      <c r="AM8" s="27">
        <v>73</v>
      </c>
      <c r="AN8" s="27">
        <v>88</v>
      </c>
      <c r="AO8" s="27">
        <v>82</v>
      </c>
      <c r="AP8" s="32">
        <f t="shared" ref="AP8:AP17" si="6">SUM(AM8:AO8)</f>
        <v>243</v>
      </c>
      <c r="AQ8" s="255">
        <v>0</v>
      </c>
      <c r="AR8" s="29">
        <v>7</v>
      </c>
    </row>
    <row r="9" spans="1:47" ht="24.95" customHeight="1" x14ac:dyDescent="0.3">
      <c r="A9" s="35" t="s">
        <v>64</v>
      </c>
      <c r="B9" s="36"/>
      <c r="C9" s="37">
        <v>0</v>
      </c>
      <c r="D9" s="37">
        <v>0</v>
      </c>
      <c r="E9" s="37">
        <v>0</v>
      </c>
      <c r="F9" s="37">
        <v>1</v>
      </c>
      <c r="G9" s="38">
        <v>0</v>
      </c>
      <c r="H9" s="42">
        <v>5</v>
      </c>
      <c r="I9" s="37">
        <v>1</v>
      </c>
      <c r="J9" s="37">
        <v>1</v>
      </c>
      <c r="K9" s="37">
        <v>2</v>
      </c>
      <c r="L9" s="37">
        <v>0</v>
      </c>
      <c r="M9" s="37">
        <v>0</v>
      </c>
      <c r="N9" s="37">
        <v>0</v>
      </c>
      <c r="O9" s="39">
        <f t="shared" si="0"/>
        <v>4</v>
      </c>
      <c r="P9" s="40">
        <v>30</v>
      </c>
      <c r="Q9" s="40">
        <v>28</v>
      </c>
      <c r="R9" s="40">
        <v>58</v>
      </c>
      <c r="S9" s="39">
        <f t="shared" si="1"/>
        <v>116</v>
      </c>
      <c r="T9" s="37">
        <v>14</v>
      </c>
      <c r="U9" s="37">
        <v>26</v>
      </c>
      <c r="V9" s="37">
        <v>37</v>
      </c>
      <c r="W9" s="39">
        <f t="shared" si="2"/>
        <v>77</v>
      </c>
      <c r="X9" s="37">
        <v>0</v>
      </c>
      <c r="Y9" s="37">
        <v>0</v>
      </c>
      <c r="Z9" s="37">
        <v>0</v>
      </c>
      <c r="AA9" s="39">
        <f t="shared" si="3"/>
        <v>0</v>
      </c>
      <c r="AB9" s="37">
        <v>1</v>
      </c>
      <c r="AC9" s="37">
        <v>1</v>
      </c>
      <c r="AD9" s="37">
        <v>4</v>
      </c>
      <c r="AE9" s="41">
        <f t="shared" si="4"/>
        <v>6</v>
      </c>
      <c r="AF9" s="42">
        <v>1</v>
      </c>
      <c r="AG9" s="37">
        <v>1</v>
      </c>
      <c r="AH9" s="37">
        <v>1</v>
      </c>
      <c r="AI9" s="37">
        <v>0</v>
      </c>
      <c r="AJ9" s="37">
        <v>0</v>
      </c>
      <c r="AK9" s="37">
        <v>0</v>
      </c>
      <c r="AL9" s="39">
        <f t="shared" si="5"/>
        <v>3</v>
      </c>
      <c r="AM9" s="37">
        <v>7</v>
      </c>
      <c r="AN9" s="37">
        <v>18</v>
      </c>
      <c r="AO9" s="37">
        <v>28</v>
      </c>
      <c r="AP9" s="39">
        <f t="shared" si="6"/>
        <v>53</v>
      </c>
      <c r="AQ9" s="43">
        <v>0</v>
      </c>
      <c r="AR9" s="44">
        <v>1</v>
      </c>
    </row>
    <row r="10" spans="1:47" ht="24.95" customHeight="1" x14ac:dyDescent="0.3">
      <c r="A10" s="35" t="s">
        <v>65</v>
      </c>
      <c r="B10" s="36"/>
      <c r="C10" s="37">
        <v>0</v>
      </c>
      <c r="D10" s="37">
        <v>0</v>
      </c>
      <c r="E10" s="37">
        <v>0</v>
      </c>
      <c r="F10" s="37">
        <v>1</v>
      </c>
      <c r="G10" s="38">
        <v>0</v>
      </c>
      <c r="H10" s="42">
        <v>16</v>
      </c>
      <c r="I10" s="37">
        <v>2</v>
      </c>
      <c r="J10" s="37">
        <v>3</v>
      </c>
      <c r="K10" s="37">
        <v>4</v>
      </c>
      <c r="L10" s="37">
        <v>0</v>
      </c>
      <c r="M10" s="37">
        <v>0</v>
      </c>
      <c r="N10" s="37">
        <v>0</v>
      </c>
      <c r="O10" s="39">
        <f t="shared" si="0"/>
        <v>9</v>
      </c>
      <c r="P10" s="40">
        <v>63</v>
      </c>
      <c r="Q10" s="40">
        <v>110</v>
      </c>
      <c r="R10" s="40">
        <v>146</v>
      </c>
      <c r="S10" s="39">
        <f t="shared" si="1"/>
        <v>319</v>
      </c>
      <c r="T10" s="37">
        <v>41</v>
      </c>
      <c r="U10" s="37">
        <v>51</v>
      </c>
      <c r="V10" s="37">
        <v>89</v>
      </c>
      <c r="W10" s="39">
        <f t="shared" si="2"/>
        <v>181</v>
      </c>
      <c r="X10" s="37">
        <v>0</v>
      </c>
      <c r="Y10" s="37">
        <v>0</v>
      </c>
      <c r="Z10" s="37">
        <v>1</v>
      </c>
      <c r="AA10" s="39">
        <f t="shared" si="3"/>
        <v>1</v>
      </c>
      <c r="AB10" s="37">
        <v>1</v>
      </c>
      <c r="AC10" s="37">
        <v>0</v>
      </c>
      <c r="AD10" s="45">
        <v>11</v>
      </c>
      <c r="AE10" s="41">
        <f t="shared" si="4"/>
        <v>12</v>
      </c>
      <c r="AF10" s="42">
        <v>2</v>
      </c>
      <c r="AG10" s="37">
        <v>3</v>
      </c>
      <c r="AH10" s="37">
        <v>4</v>
      </c>
      <c r="AI10" s="37">
        <v>0</v>
      </c>
      <c r="AJ10" s="37">
        <v>0</v>
      </c>
      <c r="AK10" s="37">
        <v>0</v>
      </c>
      <c r="AL10" s="39">
        <f t="shared" si="5"/>
        <v>9</v>
      </c>
      <c r="AM10" s="37">
        <v>41</v>
      </c>
      <c r="AN10" s="37">
        <v>51</v>
      </c>
      <c r="AO10" s="45">
        <v>88</v>
      </c>
      <c r="AP10" s="39">
        <f>SUM(AM10:AO10)</f>
        <v>180</v>
      </c>
      <c r="AQ10" s="43">
        <v>1</v>
      </c>
      <c r="AR10" s="38">
        <v>2</v>
      </c>
    </row>
    <row r="11" spans="1:47" ht="24.95" customHeight="1" x14ac:dyDescent="0.3">
      <c r="A11" s="35" t="s">
        <v>12</v>
      </c>
      <c r="B11" s="36"/>
      <c r="C11" s="37">
        <v>0</v>
      </c>
      <c r="D11" s="37">
        <v>0</v>
      </c>
      <c r="E11" s="37">
        <v>0</v>
      </c>
      <c r="F11" s="37">
        <v>1</v>
      </c>
      <c r="G11" s="38">
        <v>0</v>
      </c>
      <c r="H11" s="42">
        <v>6</v>
      </c>
      <c r="I11" s="37">
        <v>2</v>
      </c>
      <c r="J11" s="37">
        <v>2</v>
      </c>
      <c r="K11" s="37">
        <v>2</v>
      </c>
      <c r="L11" s="37">
        <v>0</v>
      </c>
      <c r="M11" s="37">
        <v>0</v>
      </c>
      <c r="N11" s="37">
        <v>0</v>
      </c>
      <c r="O11" s="39">
        <f t="shared" si="0"/>
        <v>6</v>
      </c>
      <c r="P11" s="40">
        <v>60</v>
      </c>
      <c r="Q11" s="40">
        <v>50</v>
      </c>
      <c r="R11" s="40">
        <v>60</v>
      </c>
      <c r="S11" s="39">
        <f t="shared" si="1"/>
        <v>170</v>
      </c>
      <c r="T11" s="37">
        <v>48</v>
      </c>
      <c r="U11" s="37">
        <v>39</v>
      </c>
      <c r="V11" s="37">
        <v>48</v>
      </c>
      <c r="W11" s="39">
        <f t="shared" si="2"/>
        <v>135</v>
      </c>
      <c r="X11" s="37">
        <v>0</v>
      </c>
      <c r="Y11" s="37">
        <v>0</v>
      </c>
      <c r="Z11" s="37">
        <v>0</v>
      </c>
      <c r="AA11" s="39">
        <f t="shared" si="3"/>
        <v>0</v>
      </c>
      <c r="AB11" s="37">
        <v>1</v>
      </c>
      <c r="AC11" s="37">
        <v>1</v>
      </c>
      <c r="AD11" s="37">
        <v>6</v>
      </c>
      <c r="AE11" s="41">
        <f t="shared" si="4"/>
        <v>8</v>
      </c>
      <c r="AF11" s="42">
        <v>2</v>
      </c>
      <c r="AG11" s="37">
        <v>1</v>
      </c>
      <c r="AH11" s="37">
        <v>1</v>
      </c>
      <c r="AI11" s="37">
        <v>0</v>
      </c>
      <c r="AJ11" s="37">
        <v>0</v>
      </c>
      <c r="AK11" s="37">
        <v>0</v>
      </c>
      <c r="AL11" s="39">
        <f t="shared" si="5"/>
        <v>4</v>
      </c>
      <c r="AM11" s="37">
        <v>48</v>
      </c>
      <c r="AN11" s="37">
        <v>39</v>
      </c>
      <c r="AO11" s="37">
        <v>48</v>
      </c>
      <c r="AP11" s="39">
        <f t="shared" si="6"/>
        <v>135</v>
      </c>
      <c r="AQ11" s="43">
        <v>0</v>
      </c>
      <c r="AR11" s="38">
        <v>3</v>
      </c>
    </row>
    <row r="12" spans="1:47" ht="24.95" customHeight="1" x14ac:dyDescent="0.3">
      <c r="A12" s="35" t="s">
        <v>66</v>
      </c>
      <c r="B12" s="36"/>
      <c r="C12" s="37">
        <v>0</v>
      </c>
      <c r="D12" s="37">
        <v>0</v>
      </c>
      <c r="E12" s="37">
        <v>0</v>
      </c>
      <c r="F12" s="37">
        <v>1</v>
      </c>
      <c r="G12" s="38">
        <v>0</v>
      </c>
      <c r="H12" s="42">
        <v>2</v>
      </c>
      <c r="I12" s="37">
        <v>0</v>
      </c>
      <c r="J12" s="37">
        <v>0</v>
      </c>
      <c r="K12" s="37">
        <v>0</v>
      </c>
      <c r="L12" s="37">
        <v>1</v>
      </c>
      <c r="M12" s="37">
        <v>1</v>
      </c>
      <c r="N12" s="37">
        <v>0</v>
      </c>
      <c r="O12" s="39">
        <f t="shared" si="0"/>
        <v>2</v>
      </c>
      <c r="P12" s="40">
        <v>15</v>
      </c>
      <c r="Q12" s="40">
        <v>20</v>
      </c>
      <c r="R12" s="40">
        <v>25</v>
      </c>
      <c r="S12" s="39">
        <f t="shared" si="1"/>
        <v>60</v>
      </c>
      <c r="T12" s="37">
        <v>7</v>
      </c>
      <c r="U12" s="37">
        <v>9</v>
      </c>
      <c r="V12" s="37">
        <v>15</v>
      </c>
      <c r="W12" s="39">
        <f t="shared" si="2"/>
        <v>31</v>
      </c>
      <c r="X12" s="37">
        <v>0</v>
      </c>
      <c r="Y12" s="37">
        <v>0</v>
      </c>
      <c r="Z12" s="37">
        <v>0</v>
      </c>
      <c r="AA12" s="39">
        <f t="shared" si="3"/>
        <v>0</v>
      </c>
      <c r="AB12" s="37">
        <v>1</v>
      </c>
      <c r="AC12" s="37">
        <v>0</v>
      </c>
      <c r="AD12" s="37">
        <v>2</v>
      </c>
      <c r="AE12" s="41">
        <f t="shared" si="4"/>
        <v>3</v>
      </c>
      <c r="AF12" s="42">
        <v>0</v>
      </c>
      <c r="AG12" s="37">
        <v>0</v>
      </c>
      <c r="AH12" s="37">
        <v>0</v>
      </c>
      <c r="AI12" s="37">
        <v>1</v>
      </c>
      <c r="AJ12" s="37">
        <v>1</v>
      </c>
      <c r="AK12" s="37">
        <v>0</v>
      </c>
      <c r="AL12" s="39">
        <f t="shared" si="5"/>
        <v>2</v>
      </c>
      <c r="AM12" s="37">
        <v>7</v>
      </c>
      <c r="AN12" s="37">
        <v>9</v>
      </c>
      <c r="AO12" s="37">
        <v>15</v>
      </c>
      <c r="AP12" s="39">
        <f t="shared" si="6"/>
        <v>31</v>
      </c>
      <c r="AQ12" s="43">
        <v>0</v>
      </c>
      <c r="AR12" s="38">
        <v>1</v>
      </c>
    </row>
    <row r="13" spans="1:47" ht="24.95" customHeight="1" x14ac:dyDescent="0.3">
      <c r="A13" s="35" t="s">
        <v>67</v>
      </c>
      <c r="B13" s="36"/>
      <c r="C13" s="37">
        <v>0</v>
      </c>
      <c r="D13" s="37">
        <v>0</v>
      </c>
      <c r="E13" s="37">
        <v>0</v>
      </c>
      <c r="F13" s="37">
        <v>1</v>
      </c>
      <c r="G13" s="38">
        <v>0</v>
      </c>
      <c r="H13" s="42">
        <v>9</v>
      </c>
      <c r="I13" s="37">
        <v>2</v>
      </c>
      <c r="J13" s="37">
        <v>2</v>
      </c>
      <c r="K13" s="37">
        <v>2</v>
      </c>
      <c r="L13" s="37">
        <v>0</v>
      </c>
      <c r="M13" s="37">
        <v>0</v>
      </c>
      <c r="N13" s="37">
        <v>0</v>
      </c>
      <c r="O13" s="39">
        <f t="shared" si="0"/>
        <v>6</v>
      </c>
      <c r="P13" s="40">
        <v>40</v>
      </c>
      <c r="Q13" s="40">
        <v>48</v>
      </c>
      <c r="R13" s="40">
        <v>78</v>
      </c>
      <c r="S13" s="39">
        <f t="shared" si="1"/>
        <v>166</v>
      </c>
      <c r="T13" s="37">
        <v>28</v>
      </c>
      <c r="U13" s="37">
        <v>34</v>
      </c>
      <c r="V13" s="37">
        <v>41</v>
      </c>
      <c r="W13" s="39">
        <f t="shared" si="2"/>
        <v>103</v>
      </c>
      <c r="X13" s="37">
        <v>0</v>
      </c>
      <c r="Y13" s="37">
        <v>0</v>
      </c>
      <c r="Z13" s="37">
        <v>0</v>
      </c>
      <c r="AA13" s="39">
        <f t="shared" si="3"/>
        <v>0</v>
      </c>
      <c r="AB13" s="37">
        <v>1</v>
      </c>
      <c r="AC13" s="37">
        <v>1</v>
      </c>
      <c r="AD13" s="37">
        <v>6</v>
      </c>
      <c r="AE13" s="41">
        <f t="shared" si="4"/>
        <v>8</v>
      </c>
      <c r="AF13" s="42">
        <v>1</v>
      </c>
      <c r="AG13" s="37">
        <v>2</v>
      </c>
      <c r="AH13" s="37">
        <v>2</v>
      </c>
      <c r="AI13" s="37">
        <v>0</v>
      </c>
      <c r="AJ13" s="37">
        <v>0</v>
      </c>
      <c r="AK13" s="37">
        <v>0</v>
      </c>
      <c r="AL13" s="39">
        <f t="shared" si="5"/>
        <v>5</v>
      </c>
      <c r="AM13" s="37">
        <v>27</v>
      </c>
      <c r="AN13" s="37">
        <v>33</v>
      </c>
      <c r="AO13" s="37">
        <v>41</v>
      </c>
      <c r="AP13" s="39">
        <f t="shared" si="6"/>
        <v>101</v>
      </c>
      <c r="AQ13" s="43">
        <v>0</v>
      </c>
      <c r="AR13" s="38">
        <v>2</v>
      </c>
    </row>
    <row r="14" spans="1:47" ht="24.95" customHeight="1" x14ac:dyDescent="0.3">
      <c r="A14" s="35" t="s">
        <v>68</v>
      </c>
      <c r="B14" s="36"/>
      <c r="C14" s="37">
        <v>0</v>
      </c>
      <c r="D14" s="37">
        <v>0</v>
      </c>
      <c r="E14" s="37">
        <v>0</v>
      </c>
      <c r="F14" s="37">
        <v>1</v>
      </c>
      <c r="G14" s="38">
        <v>0</v>
      </c>
      <c r="H14" s="42">
        <v>12</v>
      </c>
      <c r="I14" s="37">
        <v>4</v>
      </c>
      <c r="J14" s="37">
        <v>4</v>
      </c>
      <c r="K14" s="37">
        <v>4</v>
      </c>
      <c r="L14" s="37">
        <v>0</v>
      </c>
      <c r="M14" s="37">
        <v>0</v>
      </c>
      <c r="N14" s="37">
        <v>0</v>
      </c>
      <c r="O14" s="39">
        <f t="shared" si="0"/>
        <v>12</v>
      </c>
      <c r="P14" s="40">
        <v>80</v>
      </c>
      <c r="Q14" s="40">
        <v>96</v>
      </c>
      <c r="R14" s="40">
        <v>107</v>
      </c>
      <c r="S14" s="39">
        <f t="shared" si="1"/>
        <v>283</v>
      </c>
      <c r="T14" s="37">
        <v>80</v>
      </c>
      <c r="U14" s="37">
        <v>96</v>
      </c>
      <c r="V14" s="37">
        <v>105</v>
      </c>
      <c r="W14" s="39">
        <f t="shared" si="2"/>
        <v>281</v>
      </c>
      <c r="X14" s="37">
        <v>0</v>
      </c>
      <c r="Y14" s="37">
        <v>0</v>
      </c>
      <c r="Z14" s="37">
        <v>0</v>
      </c>
      <c r="AA14" s="39">
        <f t="shared" si="3"/>
        <v>0</v>
      </c>
      <c r="AB14" s="37">
        <v>1</v>
      </c>
      <c r="AC14" s="37">
        <v>1</v>
      </c>
      <c r="AD14" s="37">
        <v>12</v>
      </c>
      <c r="AE14" s="41">
        <f t="shared" si="4"/>
        <v>14</v>
      </c>
      <c r="AF14" s="42">
        <v>3</v>
      </c>
      <c r="AG14" s="37">
        <v>3</v>
      </c>
      <c r="AH14" s="37">
        <v>3</v>
      </c>
      <c r="AI14" s="37">
        <v>0</v>
      </c>
      <c r="AJ14" s="37">
        <v>1</v>
      </c>
      <c r="AK14" s="37">
        <v>0</v>
      </c>
      <c r="AL14" s="39">
        <f t="shared" si="5"/>
        <v>10</v>
      </c>
      <c r="AM14" s="37">
        <v>63</v>
      </c>
      <c r="AN14" s="37">
        <v>78</v>
      </c>
      <c r="AO14" s="37">
        <v>74</v>
      </c>
      <c r="AP14" s="39">
        <f t="shared" si="6"/>
        <v>215</v>
      </c>
      <c r="AQ14" s="43">
        <v>0</v>
      </c>
      <c r="AR14" s="38">
        <v>10</v>
      </c>
    </row>
    <row r="15" spans="1:47" ht="24.95" customHeight="1" x14ac:dyDescent="0.3">
      <c r="A15" s="35" t="s">
        <v>69</v>
      </c>
      <c r="B15" s="36"/>
      <c r="C15" s="37">
        <v>0</v>
      </c>
      <c r="D15" s="37">
        <v>0</v>
      </c>
      <c r="E15" s="37">
        <v>0</v>
      </c>
      <c r="F15" s="37">
        <v>1</v>
      </c>
      <c r="G15" s="38">
        <v>0</v>
      </c>
      <c r="H15" s="42">
        <v>9</v>
      </c>
      <c r="I15" s="37">
        <v>3</v>
      </c>
      <c r="J15" s="37">
        <v>3</v>
      </c>
      <c r="K15" s="37">
        <v>3</v>
      </c>
      <c r="L15" s="37">
        <v>0</v>
      </c>
      <c r="M15" s="37">
        <v>0</v>
      </c>
      <c r="N15" s="37">
        <v>0</v>
      </c>
      <c r="O15" s="39">
        <f t="shared" si="0"/>
        <v>9</v>
      </c>
      <c r="P15" s="45">
        <v>54</v>
      </c>
      <c r="Q15" s="45">
        <v>72</v>
      </c>
      <c r="R15" s="45">
        <v>75</v>
      </c>
      <c r="S15" s="39">
        <f t="shared" si="1"/>
        <v>201</v>
      </c>
      <c r="T15" s="45">
        <v>52</v>
      </c>
      <c r="U15" s="45">
        <v>66</v>
      </c>
      <c r="V15" s="45">
        <v>75</v>
      </c>
      <c r="W15" s="39">
        <f t="shared" si="2"/>
        <v>193</v>
      </c>
      <c r="X15" s="37">
        <v>0</v>
      </c>
      <c r="Y15" s="37">
        <v>0</v>
      </c>
      <c r="Z15" s="37">
        <v>0</v>
      </c>
      <c r="AA15" s="39">
        <f t="shared" si="3"/>
        <v>0</v>
      </c>
      <c r="AB15" s="37">
        <v>1</v>
      </c>
      <c r="AC15" s="37">
        <v>1</v>
      </c>
      <c r="AD15" s="37">
        <v>9</v>
      </c>
      <c r="AE15" s="41">
        <f t="shared" si="4"/>
        <v>11</v>
      </c>
      <c r="AF15" s="42">
        <v>2</v>
      </c>
      <c r="AG15" s="37">
        <v>2</v>
      </c>
      <c r="AH15" s="37">
        <v>2</v>
      </c>
      <c r="AI15" s="37">
        <v>0</v>
      </c>
      <c r="AJ15" s="37">
        <v>0</v>
      </c>
      <c r="AK15" s="37">
        <v>0</v>
      </c>
      <c r="AL15" s="39">
        <f t="shared" si="5"/>
        <v>6</v>
      </c>
      <c r="AM15" s="45">
        <v>39</v>
      </c>
      <c r="AN15" s="45">
        <v>43</v>
      </c>
      <c r="AO15" s="45">
        <v>46</v>
      </c>
      <c r="AP15" s="39">
        <f t="shared" si="6"/>
        <v>128</v>
      </c>
      <c r="AQ15" s="43">
        <v>0</v>
      </c>
      <c r="AR15" s="44">
        <v>4</v>
      </c>
    </row>
    <row r="16" spans="1:47" ht="24.95" customHeight="1" x14ac:dyDescent="0.3">
      <c r="A16" s="35" t="s">
        <v>70</v>
      </c>
      <c r="B16" s="36"/>
      <c r="C16" s="37">
        <v>0</v>
      </c>
      <c r="D16" s="37">
        <v>0</v>
      </c>
      <c r="E16" s="37">
        <v>0</v>
      </c>
      <c r="F16" s="37">
        <v>1</v>
      </c>
      <c r="G16" s="38">
        <v>0</v>
      </c>
      <c r="H16" s="42">
        <v>7</v>
      </c>
      <c r="I16" s="37">
        <v>2</v>
      </c>
      <c r="J16" s="37">
        <v>3</v>
      </c>
      <c r="K16" s="37">
        <v>2</v>
      </c>
      <c r="L16" s="37">
        <v>0</v>
      </c>
      <c r="M16" s="37">
        <v>0</v>
      </c>
      <c r="N16" s="37">
        <v>0</v>
      </c>
      <c r="O16" s="39">
        <f t="shared" si="0"/>
        <v>7</v>
      </c>
      <c r="P16" s="40">
        <v>46</v>
      </c>
      <c r="Q16" s="40">
        <v>69</v>
      </c>
      <c r="R16" s="40">
        <v>78</v>
      </c>
      <c r="S16" s="39">
        <f t="shared" si="1"/>
        <v>193</v>
      </c>
      <c r="T16" s="37">
        <v>42</v>
      </c>
      <c r="U16" s="37">
        <v>65</v>
      </c>
      <c r="V16" s="37">
        <v>57</v>
      </c>
      <c r="W16" s="39">
        <f t="shared" si="2"/>
        <v>164</v>
      </c>
      <c r="X16" s="37">
        <v>0</v>
      </c>
      <c r="Y16" s="37">
        <v>0</v>
      </c>
      <c r="Z16" s="37">
        <v>1</v>
      </c>
      <c r="AA16" s="39">
        <f t="shared" si="3"/>
        <v>1</v>
      </c>
      <c r="AB16" s="37">
        <v>1</v>
      </c>
      <c r="AC16" s="37">
        <v>0</v>
      </c>
      <c r="AD16" s="37">
        <v>7</v>
      </c>
      <c r="AE16" s="41">
        <f t="shared" si="4"/>
        <v>8</v>
      </c>
      <c r="AF16" s="42">
        <v>2</v>
      </c>
      <c r="AG16" s="37">
        <v>3</v>
      </c>
      <c r="AH16" s="37">
        <v>2</v>
      </c>
      <c r="AI16" s="37">
        <v>0</v>
      </c>
      <c r="AJ16" s="37">
        <v>0</v>
      </c>
      <c r="AK16" s="37">
        <v>0</v>
      </c>
      <c r="AL16" s="39">
        <f t="shared" si="5"/>
        <v>7</v>
      </c>
      <c r="AM16" s="45">
        <v>42</v>
      </c>
      <c r="AN16" s="45">
        <v>65</v>
      </c>
      <c r="AO16" s="45">
        <v>56</v>
      </c>
      <c r="AP16" s="39">
        <f t="shared" si="6"/>
        <v>163</v>
      </c>
      <c r="AQ16" s="43">
        <v>1</v>
      </c>
      <c r="AR16" s="38">
        <v>3</v>
      </c>
    </row>
    <row r="17" spans="1:44" ht="24.95" customHeight="1" x14ac:dyDescent="0.3">
      <c r="A17" s="35" t="s">
        <v>71</v>
      </c>
      <c r="B17" s="36"/>
      <c r="C17" s="37">
        <v>0</v>
      </c>
      <c r="D17" s="37">
        <v>0</v>
      </c>
      <c r="E17" s="37">
        <v>0</v>
      </c>
      <c r="F17" s="37">
        <v>1</v>
      </c>
      <c r="G17" s="38">
        <v>0</v>
      </c>
      <c r="H17" s="42">
        <v>6</v>
      </c>
      <c r="I17" s="37">
        <v>2</v>
      </c>
      <c r="J17" s="37">
        <v>2</v>
      </c>
      <c r="K17" s="37">
        <v>2</v>
      </c>
      <c r="L17" s="37">
        <v>0</v>
      </c>
      <c r="M17" s="37">
        <v>0</v>
      </c>
      <c r="N17" s="37">
        <v>0</v>
      </c>
      <c r="O17" s="39">
        <f t="shared" si="0"/>
        <v>6</v>
      </c>
      <c r="P17" s="40">
        <v>40</v>
      </c>
      <c r="Q17" s="40">
        <v>50</v>
      </c>
      <c r="R17" s="40">
        <v>50</v>
      </c>
      <c r="S17" s="39">
        <f t="shared" si="1"/>
        <v>140</v>
      </c>
      <c r="T17" s="37">
        <v>36</v>
      </c>
      <c r="U17" s="37">
        <v>45</v>
      </c>
      <c r="V17" s="37">
        <v>43</v>
      </c>
      <c r="W17" s="39">
        <f t="shared" si="2"/>
        <v>124</v>
      </c>
      <c r="X17" s="37">
        <v>0</v>
      </c>
      <c r="Y17" s="37">
        <v>0</v>
      </c>
      <c r="Z17" s="37">
        <v>0</v>
      </c>
      <c r="AA17" s="39">
        <f t="shared" si="3"/>
        <v>0</v>
      </c>
      <c r="AB17" s="37">
        <v>1</v>
      </c>
      <c r="AC17" s="37">
        <v>1</v>
      </c>
      <c r="AD17" s="37">
        <v>6</v>
      </c>
      <c r="AE17" s="41">
        <f t="shared" si="4"/>
        <v>8</v>
      </c>
      <c r="AF17" s="42">
        <v>1</v>
      </c>
      <c r="AG17" s="37">
        <v>1</v>
      </c>
      <c r="AH17" s="37">
        <v>1</v>
      </c>
      <c r="AI17" s="37">
        <v>0</v>
      </c>
      <c r="AJ17" s="37">
        <v>1</v>
      </c>
      <c r="AK17" s="37">
        <v>0</v>
      </c>
      <c r="AL17" s="39">
        <f t="shared" si="5"/>
        <v>4</v>
      </c>
      <c r="AM17" s="37">
        <v>36</v>
      </c>
      <c r="AN17" s="37">
        <v>45</v>
      </c>
      <c r="AO17" s="37">
        <v>43</v>
      </c>
      <c r="AP17" s="39">
        <f t="shared" si="6"/>
        <v>124</v>
      </c>
      <c r="AQ17" s="43">
        <v>0</v>
      </c>
      <c r="AR17" s="38">
        <v>3</v>
      </c>
    </row>
    <row r="18" spans="1:44" ht="24.95" customHeight="1" x14ac:dyDescent="0.3">
      <c r="A18" s="35" t="s">
        <v>72</v>
      </c>
      <c r="B18" s="46" t="s">
        <v>149</v>
      </c>
      <c r="C18" s="37">
        <v>1</v>
      </c>
      <c r="D18" s="37">
        <v>0</v>
      </c>
      <c r="E18" s="37">
        <v>0</v>
      </c>
      <c r="F18" s="37">
        <v>0</v>
      </c>
      <c r="G18" s="38">
        <v>0</v>
      </c>
      <c r="H18" s="42">
        <v>4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4</v>
      </c>
      <c r="O18" s="39">
        <f t="shared" ref="O18:O42" si="7">SUM(I18:N18)</f>
        <v>4</v>
      </c>
      <c r="P18" s="40">
        <v>20</v>
      </c>
      <c r="Q18" s="40">
        <v>30</v>
      </c>
      <c r="R18" s="40">
        <v>40</v>
      </c>
      <c r="S18" s="39">
        <f t="shared" si="1"/>
        <v>90</v>
      </c>
      <c r="T18" s="37">
        <v>19</v>
      </c>
      <c r="U18" s="37">
        <v>29</v>
      </c>
      <c r="V18" s="37">
        <v>37</v>
      </c>
      <c r="W18" s="39">
        <f t="shared" si="2"/>
        <v>85</v>
      </c>
      <c r="X18" s="37">
        <v>0</v>
      </c>
      <c r="Y18" s="37">
        <v>0</v>
      </c>
      <c r="Z18" s="37">
        <v>0</v>
      </c>
      <c r="AA18" s="39">
        <f t="shared" si="3"/>
        <v>0</v>
      </c>
      <c r="AB18" s="37">
        <v>1</v>
      </c>
      <c r="AC18" s="37">
        <v>1</v>
      </c>
      <c r="AD18" s="37">
        <v>4</v>
      </c>
      <c r="AE18" s="41">
        <f t="shared" si="4"/>
        <v>6</v>
      </c>
      <c r="AF18" s="42">
        <v>0</v>
      </c>
      <c r="AG18" s="37">
        <v>0</v>
      </c>
      <c r="AH18" s="37">
        <v>0</v>
      </c>
      <c r="AI18" s="37">
        <v>0</v>
      </c>
      <c r="AJ18" s="37">
        <v>0</v>
      </c>
      <c r="AK18" s="37">
        <v>4</v>
      </c>
      <c r="AL18" s="39">
        <f>SUM(AF18:AK18)</f>
        <v>4</v>
      </c>
      <c r="AM18" s="37">
        <v>19</v>
      </c>
      <c r="AN18" s="37">
        <v>29</v>
      </c>
      <c r="AO18" s="37">
        <v>37</v>
      </c>
      <c r="AP18" s="39">
        <f>SUM(AM18:AO18)</f>
        <v>85</v>
      </c>
      <c r="AQ18" s="43">
        <v>0</v>
      </c>
      <c r="AR18" s="38">
        <v>2</v>
      </c>
    </row>
    <row r="19" spans="1:44" ht="24.95" customHeight="1" x14ac:dyDescent="0.3">
      <c r="A19" s="35" t="s">
        <v>73</v>
      </c>
      <c r="B19" s="46" t="s">
        <v>150</v>
      </c>
      <c r="C19" s="37">
        <v>1</v>
      </c>
      <c r="D19" s="37">
        <v>0</v>
      </c>
      <c r="E19" s="37">
        <v>0</v>
      </c>
      <c r="F19" s="37">
        <v>0</v>
      </c>
      <c r="G19" s="38">
        <v>0</v>
      </c>
      <c r="H19" s="42">
        <v>3</v>
      </c>
      <c r="I19" s="37">
        <v>1</v>
      </c>
      <c r="J19" s="37">
        <v>1</v>
      </c>
      <c r="K19" s="37">
        <v>1</v>
      </c>
      <c r="L19" s="37">
        <v>0</v>
      </c>
      <c r="M19" s="37">
        <v>0</v>
      </c>
      <c r="N19" s="37">
        <v>0</v>
      </c>
      <c r="O19" s="39">
        <f t="shared" si="7"/>
        <v>3</v>
      </c>
      <c r="P19" s="40">
        <v>15</v>
      </c>
      <c r="Q19" s="40">
        <v>20</v>
      </c>
      <c r="R19" s="40">
        <v>22</v>
      </c>
      <c r="S19" s="39">
        <f t="shared" si="1"/>
        <v>57</v>
      </c>
      <c r="T19" s="37">
        <v>13</v>
      </c>
      <c r="U19" s="37">
        <v>12</v>
      </c>
      <c r="V19" s="37">
        <v>19</v>
      </c>
      <c r="W19" s="39">
        <f t="shared" si="2"/>
        <v>44</v>
      </c>
      <c r="X19" s="45">
        <v>1</v>
      </c>
      <c r="Y19" s="45">
        <v>0</v>
      </c>
      <c r="Z19" s="45">
        <v>0</v>
      </c>
      <c r="AA19" s="39">
        <f t="shared" si="3"/>
        <v>1</v>
      </c>
      <c r="AB19" s="37">
        <v>1</v>
      </c>
      <c r="AC19" s="37">
        <v>0</v>
      </c>
      <c r="AD19" s="37">
        <v>2</v>
      </c>
      <c r="AE19" s="41">
        <f t="shared" si="4"/>
        <v>3</v>
      </c>
      <c r="AF19" s="42">
        <v>1</v>
      </c>
      <c r="AG19" s="37">
        <v>1</v>
      </c>
      <c r="AH19" s="37">
        <v>1</v>
      </c>
      <c r="AI19" s="37">
        <v>0</v>
      </c>
      <c r="AJ19" s="37">
        <v>0</v>
      </c>
      <c r="AK19" s="37">
        <v>0</v>
      </c>
      <c r="AL19" s="39">
        <v>3</v>
      </c>
      <c r="AM19" s="37">
        <v>12</v>
      </c>
      <c r="AN19" s="37">
        <v>12</v>
      </c>
      <c r="AO19" s="37">
        <v>19</v>
      </c>
      <c r="AP19" s="39">
        <f>SUM(AM19:AO19)</f>
        <v>43</v>
      </c>
      <c r="AQ19" s="43">
        <v>1</v>
      </c>
      <c r="AR19" s="38">
        <v>0</v>
      </c>
    </row>
    <row r="20" spans="1:44" ht="24.95" customHeight="1" x14ac:dyDescent="0.3">
      <c r="A20" s="35" t="s">
        <v>74</v>
      </c>
      <c r="B20" s="36"/>
      <c r="C20" s="37">
        <v>0</v>
      </c>
      <c r="D20" s="37">
        <v>0</v>
      </c>
      <c r="E20" s="37">
        <v>0</v>
      </c>
      <c r="F20" s="37">
        <v>1</v>
      </c>
      <c r="G20" s="38">
        <v>0</v>
      </c>
      <c r="H20" s="42">
        <v>7</v>
      </c>
      <c r="I20" s="37">
        <v>2</v>
      </c>
      <c r="J20" s="37">
        <v>2</v>
      </c>
      <c r="K20" s="37">
        <v>1</v>
      </c>
      <c r="L20" s="37">
        <v>0</v>
      </c>
      <c r="M20" s="37">
        <v>2</v>
      </c>
      <c r="N20" s="37">
        <v>0</v>
      </c>
      <c r="O20" s="39">
        <f t="shared" si="7"/>
        <v>7</v>
      </c>
      <c r="P20" s="40">
        <v>50</v>
      </c>
      <c r="Q20" s="40">
        <v>77</v>
      </c>
      <c r="R20" s="40">
        <v>50</v>
      </c>
      <c r="S20" s="39">
        <f t="shared" si="1"/>
        <v>177</v>
      </c>
      <c r="T20" s="37">
        <v>22</v>
      </c>
      <c r="U20" s="37">
        <v>37</v>
      </c>
      <c r="V20" s="37">
        <v>40</v>
      </c>
      <c r="W20" s="39">
        <f t="shared" si="2"/>
        <v>99</v>
      </c>
      <c r="X20" s="37">
        <v>0</v>
      </c>
      <c r="Y20" s="37">
        <v>0</v>
      </c>
      <c r="Z20" s="37">
        <v>1</v>
      </c>
      <c r="AA20" s="39">
        <f t="shared" si="3"/>
        <v>1</v>
      </c>
      <c r="AB20" s="37">
        <v>1</v>
      </c>
      <c r="AC20" s="37">
        <v>0</v>
      </c>
      <c r="AD20" s="45">
        <v>7</v>
      </c>
      <c r="AE20" s="41">
        <f t="shared" si="4"/>
        <v>8</v>
      </c>
      <c r="AF20" s="42">
        <v>2</v>
      </c>
      <c r="AG20" s="37">
        <v>1</v>
      </c>
      <c r="AH20" s="37">
        <v>1</v>
      </c>
      <c r="AI20" s="37">
        <v>0</v>
      </c>
      <c r="AJ20" s="37">
        <v>2</v>
      </c>
      <c r="AK20" s="37">
        <v>0</v>
      </c>
      <c r="AL20" s="39">
        <f>SUM(AF20:AK20)</f>
        <v>6</v>
      </c>
      <c r="AM20" s="37">
        <v>22</v>
      </c>
      <c r="AN20" s="37">
        <v>37</v>
      </c>
      <c r="AO20" s="37">
        <v>39</v>
      </c>
      <c r="AP20" s="39">
        <f>SUM(AM20:AO20)</f>
        <v>98</v>
      </c>
      <c r="AQ20" s="43">
        <v>1</v>
      </c>
      <c r="AR20" s="38">
        <v>2</v>
      </c>
    </row>
    <row r="21" spans="1:44" ht="24.95" customHeight="1" x14ac:dyDescent="0.3">
      <c r="A21" s="35" t="s">
        <v>11</v>
      </c>
      <c r="B21" s="36"/>
      <c r="C21" s="37">
        <v>0</v>
      </c>
      <c r="D21" s="37">
        <v>0</v>
      </c>
      <c r="E21" s="37">
        <v>0</v>
      </c>
      <c r="F21" s="37">
        <v>1</v>
      </c>
      <c r="G21" s="38">
        <v>0</v>
      </c>
      <c r="H21" s="42">
        <v>4</v>
      </c>
      <c r="I21" s="37">
        <v>1</v>
      </c>
      <c r="J21" s="37">
        <v>1</v>
      </c>
      <c r="K21" s="37">
        <v>1</v>
      </c>
      <c r="L21" s="37">
        <v>0</v>
      </c>
      <c r="M21" s="37">
        <v>0</v>
      </c>
      <c r="N21" s="37">
        <v>0</v>
      </c>
      <c r="O21" s="39">
        <f t="shared" si="7"/>
        <v>3</v>
      </c>
      <c r="P21" s="40">
        <v>30</v>
      </c>
      <c r="Q21" s="40">
        <v>22</v>
      </c>
      <c r="R21" s="40">
        <v>25</v>
      </c>
      <c r="S21" s="39">
        <f t="shared" si="1"/>
        <v>77</v>
      </c>
      <c r="T21" s="37">
        <v>9</v>
      </c>
      <c r="U21" s="37">
        <v>11</v>
      </c>
      <c r="V21" s="37">
        <v>16</v>
      </c>
      <c r="W21" s="39">
        <f t="shared" si="2"/>
        <v>36</v>
      </c>
      <c r="X21" s="37">
        <v>0</v>
      </c>
      <c r="Y21" s="37">
        <v>0</v>
      </c>
      <c r="Z21" s="37">
        <v>0</v>
      </c>
      <c r="AA21" s="39">
        <f t="shared" si="3"/>
        <v>0</v>
      </c>
      <c r="AB21" s="37">
        <v>1</v>
      </c>
      <c r="AC21" s="37">
        <v>0</v>
      </c>
      <c r="AD21" s="37">
        <v>3</v>
      </c>
      <c r="AE21" s="41">
        <f t="shared" si="4"/>
        <v>4</v>
      </c>
      <c r="AF21" s="42">
        <v>0</v>
      </c>
      <c r="AG21" s="37">
        <v>0</v>
      </c>
      <c r="AH21" s="37">
        <v>0</v>
      </c>
      <c r="AI21" s="37">
        <v>0</v>
      </c>
      <c r="AJ21" s="37">
        <v>0</v>
      </c>
      <c r="AK21" s="37">
        <v>1</v>
      </c>
      <c r="AL21" s="39">
        <v>1</v>
      </c>
      <c r="AM21" s="37">
        <v>9</v>
      </c>
      <c r="AN21" s="37">
        <v>9</v>
      </c>
      <c r="AO21" s="37">
        <v>16</v>
      </c>
      <c r="AP21" s="39">
        <v>34</v>
      </c>
      <c r="AQ21" s="43">
        <v>0</v>
      </c>
      <c r="AR21" s="44">
        <v>0</v>
      </c>
    </row>
    <row r="22" spans="1:44" ht="24.95" customHeight="1" x14ac:dyDescent="0.3">
      <c r="A22" s="35" t="s">
        <v>75</v>
      </c>
      <c r="B22" s="36"/>
      <c r="C22" s="37">
        <v>0</v>
      </c>
      <c r="D22" s="37">
        <v>0</v>
      </c>
      <c r="E22" s="37">
        <v>0</v>
      </c>
      <c r="F22" s="37">
        <v>1</v>
      </c>
      <c r="G22" s="38">
        <v>0</v>
      </c>
      <c r="H22" s="42">
        <v>7</v>
      </c>
      <c r="I22" s="37">
        <v>3</v>
      </c>
      <c r="J22" s="37">
        <v>2</v>
      </c>
      <c r="K22" s="37">
        <v>2</v>
      </c>
      <c r="L22" s="37">
        <v>0</v>
      </c>
      <c r="M22" s="37">
        <v>0</v>
      </c>
      <c r="N22" s="37">
        <v>0</v>
      </c>
      <c r="O22" s="39">
        <f t="shared" si="7"/>
        <v>7</v>
      </c>
      <c r="P22" s="40">
        <v>54</v>
      </c>
      <c r="Q22" s="40">
        <v>40</v>
      </c>
      <c r="R22" s="40">
        <v>44</v>
      </c>
      <c r="S22" s="39">
        <f t="shared" si="1"/>
        <v>138</v>
      </c>
      <c r="T22" s="37">
        <v>48</v>
      </c>
      <c r="U22" s="37">
        <v>34</v>
      </c>
      <c r="V22" s="37">
        <v>38</v>
      </c>
      <c r="W22" s="39">
        <f t="shared" si="2"/>
        <v>120</v>
      </c>
      <c r="X22" s="37">
        <v>0</v>
      </c>
      <c r="Y22" s="37">
        <v>0</v>
      </c>
      <c r="Z22" s="37">
        <v>0</v>
      </c>
      <c r="AA22" s="39">
        <f t="shared" si="3"/>
        <v>0</v>
      </c>
      <c r="AB22" s="37">
        <v>1</v>
      </c>
      <c r="AC22" s="37">
        <v>1</v>
      </c>
      <c r="AD22" s="37">
        <v>7</v>
      </c>
      <c r="AE22" s="41">
        <f t="shared" si="4"/>
        <v>9</v>
      </c>
      <c r="AF22" s="42">
        <v>3</v>
      </c>
      <c r="AG22" s="37">
        <v>2</v>
      </c>
      <c r="AH22" s="37">
        <v>2</v>
      </c>
      <c r="AI22" s="37">
        <v>0</v>
      </c>
      <c r="AJ22" s="37">
        <v>0</v>
      </c>
      <c r="AK22" s="37">
        <v>0</v>
      </c>
      <c r="AL22" s="39">
        <f t="shared" ref="AL22:AL42" si="8">SUM(AF22:AK22)</f>
        <v>7</v>
      </c>
      <c r="AM22" s="37">
        <v>48</v>
      </c>
      <c r="AN22" s="37">
        <v>34</v>
      </c>
      <c r="AO22" s="37">
        <v>38</v>
      </c>
      <c r="AP22" s="39">
        <f t="shared" ref="AP22:AP42" si="9">SUM(AM22:AO22)</f>
        <v>120</v>
      </c>
      <c r="AQ22" s="43">
        <v>0</v>
      </c>
      <c r="AR22" s="38">
        <v>1</v>
      </c>
    </row>
    <row r="23" spans="1:44" ht="24.95" customHeight="1" x14ac:dyDescent="0.3">
      <c r="A23" s="35" t="s">
        <v>76</v>
      </c>
      <c r="B23" s="36"/>
      <c r="C23" s="37">
        <v>0</v>
      </c>
      <c r="D23" s="37">
        <v>0</v>
      </c>
      <c r="E23" s="37">
        <v>0</v>
      </c>
      <c r="F23" s="37">
        <v>1</v>
      </c>
      <c r="G23" s="38">
        <v>0</v>
      </c>
      <c r="H23" s="42">
        <v>3</v>
      </c>
      <c r="I23" s="37">
        <v>1</v>
      </c>
      <c r="J23" s="37">
        <v>1</v>
      </c>
      <c r="K23" s="37">
        <v>1</v>
      </c>
      <c r="L23" s="37">
        <v>0</v>
      </c>
      <c r="M23" s="37">
        <v>0</v>
      </c>
      <c r="N23" s="37">
        <v>0</v>
      </c>
      <c r="O23" s="39">
        <f t="shared" si="7"/>
        <v>3</v>
      </c>
      <c r="P23" s="40">
        <v>25</v>
      </c>
      <c r="Q23" s="40">
        <v>28</v>
      </c>
      <c r="R23" s="40">
        <v>30</v>
      </c>
      <c r="S23" s="39">
        <f t="shared" si="1"/>
        <v>83</v>
      </c>
      <c r="T23" s="37">
        <v>14</v>
      </c>
      <c r="U23" s="37">
        <v>25</v>
      </c>
      <c r="V23" s="37">
        <v>29</v>
      </c>
      <c r="W23" s="39">
        <f t="shared" si="2"/>
        <v>68</v>
      </c>
      <c r="X23" s="37">
        <v>0</v>
      </c>
      <c r="Y23" s="37">
        <v>0</v>
      </c>
      <c r="Z23" s="37">
        <v>0</v>
      </c>
      <c r="AA23" s="39">
        <f t="shared" si="3"/>
        <v>0</v>
      </c>
      <c r="AB23" s="37">
        <v>1</v>
      </c>
      <c r="AC23" s="37">
        <v>0</v>
      </c>
      <c r="AD23" s="45">
        <v>3</v>
      </c>
      <c r="AE23" s="41">
        <f t="shared" si="4"/>
        <v>4</v>
      </c>
      <c r="AF23" s="42">
        <v>1</v>
      </c>
      <c r="AG23" s="37">
        <v>1</v>
      </c>
      <c r="AH23" s="37">
        <v>1</v>
      </c>
      <c r="AI23" s="37">
        <v>0</v>
      </c>
      <c r="AJ23" s="37">
        <v>0</v>
      </c>
      <c r="AK23" s="37">
        <v>0</v>
      </c>
      <c r="AL23" s="39">
        <f t="shared" si="8"/>
        <v>3</v>
      </c>
      <c r="AM23" s="37">
        <v>14</v>
      </c>
      <c r="AN23" s="37">
        <v>25</v>
      </c>
      <c r="AO23" s="37">
        <v>29</v>
      </c>
      <c r="AP23" s="39">
        <f t="shared" si="9"/>
        <v>68</v>
      </c>
      <c r="AQ23" s="43">
        <v>0</v>
      </c>
      <c r="AR23" s="38">
        <v>2</v>
      </c>
    </row>
    <row r="24" spans="1:44" ht="24.95" customHeight="1" x14ac:dyDescent="0.3">
      <c r="A24" s="35" t="s">
        <v>77</v>
      </c>
      <c r="B24" s="36"/>
      <c r="C24" s="37">
        <v>0</v>
      </c>
      <c r="D24" s="37">
        <v>0</v>
      </c>
      <c r="E24" s="37">
        <v>0</v>
      </c>
      <c r="F24" s="37">
        <v>1</v>
      </c>
      <c r="G24" s="38">
        <v>0</v>
      </c>
      <c r="H24" s="42">
        <v>6</v>
      </c>
      <c r="I24" s="37">
        <v>2</v>
      </c>
      <c r="J24" s="37">
        <v>1</v>
      </c>
      <c r="K24" s="37">
        <v>2</v>
      </c>
      <c r="L24" s="37">
        <v>0</v>
      </c>
      <c r="M24" s="37">
        <v>0</v>
      </c>
      <c r="N24" s="37">
        <v>0</v>
      </c>
      <c r="O24" s="39">
        <f t="shared" si="7"/>
        <v>5</v>
      </c>
      <c r="P24" s="40">
        <v>16</v>
      </c>
      <c r="Q24" s="40">
        <v>44</v>
      </c>
      <c r="R24" s="40">
        <v>48</v>
      </c>
      <c r="S24" s="39">
        <f t="shared" si="1"/>
        <v>108</v>
      </c>
      <c r="T24" s="37">
        <v>22</v>
      </c>
      <c r="U24" s="37">
        <v>24</v>
      </c>
      <c r="V24" s="37">
        <v>31</v>
      </c>
      <c r="W24" s="39">
        <f t="shared" si="2"/>
        <v>77</v>
      </c>
      <c r="X24" s="37">
        <v>0</v>
      </c>
      <c r="Y24" s="37">
        <v>0</v>
      </c>
      <c r="Z24" s="37">
        <v>0</v>
      </c>
      <c r="AA24" s="39">
        <f t="shared" si="3"/>
        <v>0</v>
      </c>
      <c r="AB24" s="37">
        <v>1</v>
      </c>
      <c r="AC24" s="37">
        <v>1</v>
      </c>
      <c r="AD24" s="37">
        <v>5</v>
      </c>
      <c r="AE24" s="41">
        <f t="shared" si="4"/>
        <v>7</v>
      </c>
      <c r="AF24" s="42">
        <v>2</v>
      </c>
      <c r="AG24" s="37">
        <v>1</v>
      </c>
      <c r="AH24" s="37">
        <v>2</v>
      </c>
      <c r="AI24" s="37">
        <v>0</v>
      </c>
      <c r="AJ24" s="37">
        <v>0</v>
      </c>
      <c r="AK24" s="37">
        <v>0</v>
      </c>
      <c r="AL24" s="39">
        <f t="shared" si="8"/>
        <v>5</v>
      </c>
      <c r="AM24" s="37">
        <v>20</v>
      </c>
      <c r="AN24" s="37">
        <v>23</v>
      </c>
      <c r="AO24" s="37">
        <v>30</v>
      </c>
      <c r="AP24" s="39">
        <f t="shared" si="9"/>
        <v>73</v>
      </c>
      <c r="AQ24" s="43">
        <v>0</v>
      </c>
      <c r="AR24" s="38">
        <v>3</v>
      </c>
    </row>
    <row r="25" spans="1:44" ht="24.95" customHeight="1" x14ac:dyDescent="0.3">
      <c r="A25" s="35" t="s">
        <v>78</v>
      </c>
      <c r="B25" s="36"/>
      <c r="C25" s="37">
        <v>0</v>
      </c>
      <c r="D25" s="37">
        <v>0</v>
      </c>
      <c r="E25" s="37">
        <v>0</v>
      </c>
      <c r="F25" s="37">
        <v>1</v>
      </c>
      <c r="G25" s="38">
        <v>0</v>
      </c>
      <c r="H25" s="42">
        <v>5</v>
      </c>
      <c r="I25" s="37">
        <v>1</v>
      </c>
      <c r="J25" s="37">
        <v>2</v>
      </c>
      <c r="K25" s="37">
        <v>2</v>
      </c>
      <c r="L25" s="37">
        <v>0</v>
      </c>
      <c r="M25" s="37">
        <v>0</v>
      </c>
      <c r="N25" s="37">
        <v>0</v>
      </c>
      <c r="O25" s="39">
        <f t="shared" si="7"/>
        <v>5</v>
      </c>
      <c r="P25" s="40">
        <v>30</v>
      </c>
      <c r="Q25" s="40">
        <v>52</v>
      </c>
      <c r="R25" s="40">
        <v>54</v>
      </c>
      <c r="S25" s="39">
        <f t="shared" si="1"/>
        <v>136</v>
      </c>
      <c r="T25" s="37">
        <v>31</v>
      </c>
      <c r="U25" s="37">
        <v>35</v>
      </c>
      <c r="V25" s="37">
        <v>40</v>
      </c>
      <c r="W25" s="39">
        <f t="shared" si="2"/>
        <v>106</v>
      </c>
      <c r="X25" s="37">
        <v>0</v>
      </c>
      <c r="Y25" s="37">
        <v>0</v>
      </c>
      <c r="Z25" s="37">
        <v>0</v>
      </c>
      <c r="AA25" s="39">
        <f t="shared" si="3"/>
        <v>0</v>
      </c>
      <c r="AB25" s="37">
        <v>1</v>
      </c>
      <c r="AC25" s="37">
        <v>1</v>
      </c>
      <c r="AD25" s="37">
        <v>5</v>
      </c>
      <c r="AE25" s="41">
        <f t="shared" si="4"/>
        <v>7</v>
      </c>
      <c r="AF25" s="42">
        <v>1</v>
      </c>
      <c r="AG25" s="37">
        <v>2</v>
      </c>
      <c r="AH25" s="37">
        <v>2</v>
      </c>
      <c r="AI25" s="37">
        <v>0</v>
      </c>
      <c r="AJ25" s="37">
        <v>0</v>
      </c>
      <c r="AK25" s="37">
        <v>0</v>
      </c>
      <c r="AL25" s="39">
        <f t="shared" si="8"/>
        <v>5</v>
      </c>
      <c r="AM25" s="37">
        <v>30</v>
      </c>
      <c r="AN25" s="37">
        <v>35</v>
      </c>
      <c r="AO25" s="37">
        <v>39</v>
      </c>
      <c r="AP25" s="39">
        <f t="shared" si="9"/>
        <v>104</v>
      </c>
      <c r="AQ25" s="43">
        <v>0</v>
      </c>
      <c r="AR25" s="38">
        <v>3</v>
      </c>
    </row>
    <row r="26" spans="1:44" ht="24.75" customHeight="1" x14ac:dyDescent="0.3">
      <c r="A26" s="35" t="s">
        <v>79</v>
      </c>
      <c r="B26" s="36"/>
      <c r="C26" s="37">
        <v>0</v>
      </c>
      <c r="D26" s="37">
        <v>0</v>
      </c>
      <c r="E26" s="37">
        <v>0</v>
      </c>
      <c r="F26" s="37">
        <v>1</v>
      </c>
      <c r="G26" s="38">
        <v>0</v>
      </c>
      <c r="H26" s="42">
        <v>13</v>
      </c>
      <c r="I26" s="37">
        <v>4</v>
      </c>
      <c r="J26" s="37">
        <v>4</v>
      </c>
      <c r="K26" s="37">
        <v>4</v>
      </c>
      <c r="L26" s="37">
        <v>0</v>
      </c>
      <c r="M26" s="37">
        <v>0</v>
      </c>
      <c r="N26" s="37">
        <v>0</v>
      </c>
      <c r="O26" s="39">
        <f t="shared" si="7"/>
        <v>12</v>
      </c>
      <c r="P26" s="40">
        <v>72</v>
      </c>
      <c r="Q26" s="40">
        <v>92</v>
      </c>
      <c r="R26" s="40">
        <v>104</v>
      </c>
      <c r="S26" s="39">
        <f t="shared" si="1"/>
        <v>268</v>
      </c>
      <c r="T26" s="37">
        <v>62</v>
      </c>
      <c r="U26" s="37">
        <v>87</v>
      </c>
      <c r="V26" s="37">
        <v>100</v>
      </c>
      <c r="W26" s="39">
        <f t="shared" si="2"/>
        <v>249</v>
      </c>
      <c r="X26" s="37">
        <v>0</v>
      </c>
      <c r="Y26" s="37">
        <v>1</v>
      </c>
      <c r="Z26" s="37">
        <v>0</v>
      </c>
      <c r="AA26" s="39">
        <f t="shared" si="3"/>
        <v>1</v>
      </c>
      <c r="AB26" s="37">
        <v>1</v>
      </c>
      <c r="AC26" s="37">
        <v>0</v>
      </c>
      <c r="AD26" s="45">
        <v>12</v>
      </c>
      <c r="AE26" s="41">
        <f t="shared" si="4"/>
        <v>13</v>
      </c>
      <c r="AF26" s="42">
        <v>4</v>
      </c>
      <c r="AG26" s="37">
        <v>4</v>
      </c>
      <c r="AH26" s="37">
        <v>4</v>
      </c>
      <c r="AI26" s="37">
        <v>0</v>
      </c>
      <c r="AJ26" s="37">
        <v>0</v>
      </c>
      <c r="AK26" s="37">
        <v>0</v>
      </c>
      <c r="AL26" s="39">
        <f t="shared" si="8"/>
        <v>12</v>
      </c>
      <c r="AM26" s="45">
        <v>62</v>
      </c>
      <c r="AN26" s="45">
        <v>86</v>
      </c>
      <c r="AO26" s="45">
        <v>100</v>
      </c>
      <c r="AP26" s="39">
        <f t="shared" si="9"/>
        <v>248</v>
      </c>
      <c r="AQ26" s="43">
        <v>1</v>
      </c>
      <c r="AR26" s="38">
        <v>7</v>
      </c>
    </row>
    <row r="27" spans="1:44" ht="24.95" customHeight="1" x14ac:dyDescent="0.3">
      <c r="A27" s="35" t="s">
        <v>80</v>
      </c>
      <c r="B27" s="36"/>
      <c r="C27" s="37">
        <v>0</v>
      </c>
      <c r="D27" s="37">
        <v>0</v>
      </c>
      <c r="E27" s="37">
        <v>0</v>
      </c>
      <c r="F27" s="37">
        <v>1</v>
      </c>
      <c r="G27" s="38">
        <v>0</v>
      </c>
      <c r="H27" s="42">
        <v>5</v>
      </c>
      <c r="I27" s="37">
        <v>1</v>
      </c>
      <c r="J27" s="37">
        <v>2</v>
      </c>
      <c r="K27" s="37">
        <v>2</v>
      </c>
      <c r="L27" s="37">
        <v>0</v>
      </c>
      <c r="M27" s="37">
        <v>0</v>
      </c>
      <c r="N27" s="37">
        <v>0</v>
      </c>
      <c r="O27" s="39">
        <f t="shared" si="7"/>
        <v>5</v>
      </c>
      <c r="P27" s="40">
        <v>22</v>
      </c>
      <c r="Q27" s="40">
        <v>50</v>
      </c>
      <c r="R27" s="40">
        <v>56</v>
      </c>
      <c r="S27" s="39">
        <f t="shared" si="1"/>
        <v>128</v>
      </c>
      <c r="T27" s="37">
        <v>12</v>
      </c>
      <c r="U27" s="37">
        <v>35</v>
      </c>
      <c r="V27" s="37">
        <v>35</v>
      </c>
      <c r="W27" s="39">
        <f t="shared" si="2"/>
        <v>82</v>
      </c>
      <c r="X27" s="37">
        <v>0</v>
      </c>
      <c r="Y27" s="37">
        <v>0</v>
      </c>
      <c r="Z27" s="37">
        <v>0</v>
      </c>
      <c r="AA27" s="39">
        <f t="shared" si="3"/>
        <v>0</v>
      </c>
      <c r="AB27" s="37">
        <v>1</v>
      </c>
      <c r="AC27" s="37">
        <v>1</v>
      </c>
      <c r="AD27" s="37">
        <v>5</v>
      </c>
      <c r="AE27" s="41">
        <f t="shared" si="4"/>
        <v>7</v>
      </c>
      <c r="AF27" s="42">
        <v>1</v>
      </c>
      <c r="AG27" s="37">
        <v>1</v>
      </c>
      <c r="AH27" s="37">
        <v>1</v>
      </c>
      <c r="AI27" s="37">
        <v>0</v>
      </c>
      <c r="AJ27" s="37">
        <v>1</v>
      </c>
      <c r="AK27" s="37">
        <v>0</v>
      </c>
      <c r="AL27" s="39">
        <f t="shared" si="8"/>
        <v>4</v>
      </c>
      <c r="AM27" s="37">
        <v>12</v>
      </c>
      <c r="AN27" s="37">
        <v>30</v>
      </c>
      <c r="AO27" s="37">
        <v>30</v>
      </c>
      <c r="AP27" s="39">
        <f t="shared" si="9"/>
        <v>72</v>
      </c>
      <c r="AQ27" s="43">
        <v>0</v>
      </c>
      <c r="AR27" s="38">
        <v>1</v>
      </c>
    </row>
    <row r="28" spans="1:44" ht="24.95" customHeight="1" x14ac:dyDescent="0.3">
      <c r="A28" s="35" t="s">
        <v>81</v>
      </c>
      <c r="B28" s="36"/>
      <c r="C28" s="37">
        <v>0</v>
      </c>
      <c r="D28" s="37">
        <v>0</v>
      </c>
      <c r="E28" s="37">
        <v>0</v>
      </c>
      <c r="F28" s="37">
        <v>1</v>
      </c>
      <c r="G28" s="38">
        <v>0</v>
      </c>
      <c r="H28" s="42">
        <v>2</v>
      </c>
      <c r="I28" s="37">
        <v>0</v>
      </c>
      <c r="J28" s="37">
        <v>0</v>
      </c>
      <c r="K28" s="37">
        <v>0</v>
      </c>
      <c r="L28" s="37">
        <v>1</v>
      </c>
      <c r="M28" s="37">
        <v>1</v>
      </c>
      <c r="N28" s="37">
        <v>0</v>
      </c>
      <c r="O28" s="39">
        <f t="shared" si="7"/>
        <v>2</v>
      </c>
      <c r="P28" s="40">
        <v>15</v>
      </c>
      <c r="Q28" s="40">
        <v>17</v>
      </c>
      <c r="R28" s="40">
        <v>18</v>
      </c>
      <c r="S28" s="39">
        <f t="shared" si="1"/>
        <v>50</v>
      </c>
      <c r="T28" s="37">
        <v>3</v>
      </c>
      <c r="U28" s="37">
        <v>4</v>
      </c>
      <c r="V28" s="37">
        <v>11</v>
      </c>
      <c r="W28" s="39">
        <f t="shared" si="2"/>
        <v>18</v>
      </c>
      <c r="X28" s="37">
        <v>0</v>
      </c>
      <c r="Y28" s="37">
        <v>0</v>
      </c>
      <c r="Z28" s="37">
        <v>0</v>
      </c>
      <c r="AA28" s="39">
        <f t="shared" si="3"/>
        <v>0</v>
      </c>
      <c r="AB28" s="37">
        <v>1</v>
      </c>
      <c r="AC28" s="37">
        <v>0</v>
      </c>
      <c r="AD28" s="37">
        <v>2</v>
      </c>
      <c r="AE28" s="41">
        <f t="shared" si="4"/>
        <v>3</v>
      </c>
      <c r="AF28" s="42">
        <v>0</v>
      </c>
      <c r="AG28" s="37">
        <v>0</v>
      </c>
      <c r="AH28" s="37">
        <v>0</v>
      </c>
      <c r="AI28" s="37">
        <v>1</v>
      </c>
      <c r="AJ28" s="37">
        <v>1</v>
      </c>
      <c r="AK28" s="37">
        <v>0</v>
      </c>
      <c r="AL28" s="39">
        <f t="shared" si="8"/>
        <v>2</v>
      </c>
      <c r="AM28" s="37">
        <v>3</v>
      </c>
      <c r="AN28" s="37">
        <v>4</v>
      </c>
      <c r="AO28" s="37">
        <v>11</v>
      </c>
      <c r="AP28" s="39">
        <f t="shared" si="9"/>
        <v>18</v>
      </c>
      <c r="AQ28" s="43">
        <v>0</v>
      </c>
      <c r="AR28" s="44">
        <v>1</v>
      </c>
    </row>
    <row r="29" spans="1:44" ht="24.95" customHeight="1" x14ac:dyDescent="0.3">
      <c r="A29" s="35" t="s">
        <v>82</v>
      </c>
      <c r="B29" s="36"/>
      <c r="C29" s="37">
        <v>0</v>
      </c>
      <c r="D29" s="37">
        <v>0</v>
      </c>
      <c r="E29" s="37">
        <v>0</v>
      </c>
      <c r="F29" s="37">
        <v>1</v>
      </c>
      <c r="G29" s="38">
        <v>0</v>
      </c>
      <c r="H29" s="42">
        <v>7</v>
      </c>
      <c r="I29" s="37">
        <v>2</v>
      </c>
      <c r="J29" s="37">
        <v>2</v>
      </c>
      <c r="K29" s="37">
        <v>3</v>
      </c>
      <c r="L29" s="37">
        <v>0</v>
      </c>
      <c r="M29" s="37">
        <v>0</v>
      </c>
      <c r="N29" s="37">
        <v>0</v>
      </c>
      <c r="O29" s="39">
        <f t="shared" si="7"/>
        <v>7</v>
      </c>
      <c r="P29" s="40">
        <v>40</v>
      </c>
      <c r="Q29" s="40">
        <v>48</v>
      </c>
      <c r="R29" s="40">
        <v>72</v>
      </c>
      <c r="S29" s="39">
        <f t="shared" si="1"/>
        <v>160</v>
      </c>
      <c r="T29" s="37">
        <v>42</v>
      </c>
      <c r="U29" s="37">
        <v>47</v>
      </c>
      <c r="V29" s="37">
        <v>66</v>
      </c>
      <c r="W29" s="39">
        <f t="shared" si="2"/>
        <v>155</v>
      </c>
      <c r="X29" s="37">
        <v>0</v>
      </c>
      <c r="Y29" s="37">
        <v>0</v>
      </c>
      <c r="Z29" s="37">
        <v>0</v>
      </c>
      <c r="AA29" s="39">
        <f t="shared" si="3"/>
        <v>0</v>
      </c>
      <c r="AB29" s="37">
        <v>1</v>
      </c>
      <c r="AC29" s="37">
        <v>0</v>
      </c>
      <c r="AD29" s="37">
        <v>7</v>
      </c>
      <c r="AE29" s="41">
        <f t="shared" si="4"/>
        <v>8</v>
      </c>
      <c r="AF29" s="42">
        <v>2</v>
      </c>
      <c r="AG29" s="37">
        <v>2</v>
      </c>
      <c r="AH29" s="37">
        <v>3</v>
      </c>
      <c r="AI29" s="37">
        <v>0</v>
      </c>
      <c r="AJ29" s="37">
        <v>0</v>
      </c>
      <c r="AK29" s="37">
        <v>0</v>
      </c>
      <c r="AL29" s="39">
        <f t="shared" si="8"/>
        <v>7</v>
      </c>
      <c r="AM29" s="37">
        <v>42</v>
      </c>
      <c r="AN29" s="37">
        <v>47</v>
      </c>
      <c r="AO29" s="37">
        <v>66</v>
      </c>
      <c r="AP29" s="39">
        <f t="shared" si="9"/>
        <v>155</v>
      </c>
      <c r="AQ29" s="43">
        <v>0</v>
      </c>
      <c r="AR29" s="38">
        <v>4</v>
      </c>
    </row>
    <row r="30" spans="1:44" ht="24.95" customHeight="1" x14ac:dyDescent="0.3">
      <c r="A30" s="35" t="s">
        <v>83</v>
      </c>
      <c r="B30" s="36"/>
      <c r="C30" s="37">
        <v>0</v>
      </c>
      <c r="D30" s="37">
        <v>0</v>
      </c>
      <c r="E30" s="37">
        <v>0</v>
      </c>
      <c r="F30" s="37">
        <v>1</v>
      </c>
      <c r="G30" s="38">
        <v>0</v>
      </c>
      <c r="H30" s="42">
        <v>4</v>
      </c>
      <c r="I30" s="37">
        <v>1</v>
      </c>
      <c r="J30" s="37">
        <v>1</v>
      </c>
      <c r="K30" s="37">
        <v>1</v>
      </c>
      <c r="L30" s="37">
        <v>0</v>
      </c>
      <c r="M30" s="37">
        <v>1</v>
      </c>
      <c r="N30" s="37">
        <v>0</v>
      </c>
      <c r="O30" s="39">
        <f t="shared" si="7"/>
        <v>4</v>
      </c>
      <c r="P30" s="40">
        <v>19</v>
      </c>
      <c r="Q30" s="40">
        <v>38</v>
      </c>
      <c r="R30" s="40">
        <v>39</v>
      </c>
      <c r="S30" s="39">
        <f t="shared" si="1"/>
        <v>96</v>
      </c>
      <c r="T30" s="37">
        <v>16</v>
      </c>
      <c r="U30" s="37">
        <v>40</v>
      </c>
      <c r="V30" s="37">
        <v>40</v>
      </c>
      <c r="W30" s="39">
        <f t="shared" si="2"/>
        <v>96</v>
      </c>
      <c r="X30" s="37">
        <v>0</v>
      </c>
      <c r="Y30" s="37">
        <v>0</v>
      </c>
      <c r="Z30" s="37">
        <v>0</v>
      </c>
      <c r="AA30" s="39">
        <f t="shared" si="3"/>
        <v>0</v>
      </c>
      <c r="AB30" s="37">
        <v>1</v>
      </c>
      <c r="AC30" s="37">
        <v>0</v>
      </c>
      <c r="AD30" s="37">
        <v>4</v>
      </c>
      <c r="AE30" s="41">
        <f t="shared" si="4"/>
        <v>5</v>
      </c>
      <c r="AF30" s="42">
        <v>1</v>
      </c>
      <c r="AG30" s="37">
        <v>1</v>
      </c>
      <c r="AH30" s="37">
        <v>1</v>
      </c>
      <c r="AI30" s="37">
        <v>0</v>
      </c>
      <c r="AJ30" s="37">
        <v>1</v>
      </c>
      <c r="AK30" s="37">
        <v>0</v>
      </c>
      <c r="AL30" s="39">
        <f t="shared" si="8"/>
        <v>4</v>
      </c>
      <c r="AM30" s="37">
        <v>16</v>
      </c>
      <c r="AN30" s="37">
        <v>40</v>
      </c>
      <c r="AO30" s="37">
        <v>40</v>
      </c>
      <c r="AP30" s="39">
        <f t="shared" si="9"/>
        <v>96</v>
      </c>
      <c r="AQ30" s="43">
        <v>0</v>
      </c>
      <c r="AR30" s="38">
        <v>4</v>
      </c>
    </row>
    <row r="31" spans="1:44" ht="24.95" customHeight="1" x14ac:dyDescent="0.3">
      <c r="A31" s="35" t="s">
        <v>84</v>
      </c>
      <c r="B31" s="36"/>
      <c r="C31" s="37">
        <v>0</v>
      </c>
      <c r="D31" s="37">
        <v>0</v>
      </c>
      <c r="E31" s="37">
        <v>0</v>
      </c>
      <c r="F31" s="37">
        <v>1</v>
      </c>
      <c r="G31" s="38">
        <v>0</v>
      </c>
      <c r="H31" s="42">
        <v>5</v>
      </c>
      <c r="I31" s="37">
        <v>1</v>
      </c>
      <c r="J31" s="37">
        <v>2</v>
      </c>
      <c r="K31" s="37">
        <v>2</v>
      </c>
      <c r="L31" s="37">
        <v>0</v>
      </c>
      <c r="M31" s="37">
        <v>0</v>
      </c>
      <c r="N31" s="37">
        <v>0</v>
      </c>
      <c r="O31" s="39">
        <f t="shared" si="7"/>
        <v>5</v>
      </c>
      <c r="P31" s="40">
        <v>40</v>
      </c>
      <c r="Q31" s="40">
        <v>53</v>
      </c>
      <c r="R31" s="40">
        <v>49</v>
      </c>
      <c r="S31" s="39">
        <f t="shared" si="1"/>
        <v>142</v>
      </c>
      <c r="T31" s="37">
        <v>40</v>
      </c>
      <c r="U31" s="37">
        <v>53</v>
      </c>
      <c r="V31" s="37">
        <v>49</v>
      </c>
      <c r="W31" s="39">
        <f t="shared" si="2"/>
        <v>142</v>
      </c>
      <c r="X31" s="37">
        <v>0</v>
      </c>
      <c r="Y31" s="37">
        <v>0</v>
      </c>
      <c r="Z31" s="37">
        <v>0</v>
      </c>
      <c r="AA31" s="39">
        <f t="shared" si="3"/>
        <v>0</v>
      </c>
      <c r="AB31" s="37">
        <v>1</v>
      </c>
      <c r="AC31" s="37">
        <v>1</v>
      </c>
      <c r="AD31" s="45">
        <v>6</v>
      </c>
      <c r="AE31" s="41">
        <f t="shared" si="4"/>
        <v>8</v>
      </c>
      <c r="AF31" s="42">
        <v>1</v>
      </c>
      <c r="AG31" s="37">
        <v>2</v>
      </c>
      <c r="AH31" s="37">
        <v>2</v>
      </c>
      <c r="AI31" s="37">
        <v>0</v>
      </c>
      <c r="AJ31" s="37">
        <v>0</v>
      </c>
      <c r="AK31" s="37">
        <v>0</v>
      </c>
      <c r="AL31" s="39">
        <f t="shared" si="8"/>
        <v>5</v>
      </c>
      <c r="AM31" s="37">
        <v>40</v>
      </c>
      <c r="AN31" s="37">
        <v>53</v>
      </c>
      <c r="AO31" s="37">
        <v>49</v>
      </c>
      <c r="AP31" s="39">
        <f t="shared" si="9"/>
        <v>142</v>
      </c>
      <c r="AQ31" s="43">
        <v>0</v>
      </c>
      <c r="AR31" s="38">
        <v>3</v>
      </c>
    </row>
    <row r="32" spans="1:44" ht="24.95" customHeight="1" x14ac:dyDescent="0.3">
      <c r="A32" s="35" t="s">
        <v>85</v>
      </c>
      <c r="B32" s="36" t="s">
        <v>151</v>
      </c>
      <c r="C32" s="37">
        <v>0</v>
      </c>
      <c r="D32" s="37">
        <v>0</v>
      </c>
      <c r="E32" s="37">
        <v>0</v>
      </c>
      <c r="F32" s="37">
        <v>1</v>
      </c>
      <c r="G32" s="38">
        <v>0</v>
      </c>
      <c r="H32" s="42">
        <v>9</v>
      </c>
      <c r="I32" s="37">
        <v>2</v>
      </c>
      <c r="J32" s="37">
        <v>2</v>
      </c>
      <c r="K32" s="37">
        <v>3</v>
      </c>
      <c r="L32" s="37">
        <v>0</v>
      </c>
      <c r="M32" s="37">
        <v>0</v>
      </c>
      <c r="N32" s="37">
        <v>0</v>
      </c>
      <c r="O32" s="39">
        <f t="shared" si="7"/>
        <v>7</v>
      </c>
      <c r="P32" s="40">
        <v>44</v>
      </c>
      <c r="Q32" s="40">
        <v>50</v>
      </c>
      <c r="R32" s="40">
        <v>72</v>
      </c>
      <c r="S32" s="39">
        <f t="shared" si="1"/>
        <v>166</v>
      </c>
      <c r="T32" s="37">
        <v>43</v>
      </c>
      <c r="U32" s="37">
        <v>49</v>
      </c>
      <c r="V32" s="37">
        <v>65</v>
      </c>
      <c r="W32" s="39">
        <f t="shared" si="2"/>
        <v>157</v>
      </c>
      <c r="X32" s="37">
        <v>0</v>
      </c>
      <c r="Y32" s="37">
        <v>0</v>
      </c>
      <c r="Z32" s="37">
        <v>0</v>
      </c>
      <c r="AA32" s="39">
        <f t="shared" si="3"/>
        <v>0</v>
      </c>
      <c r="AB32" s="37">
        <v>1</v>
      </c>
      <c r="AC32" s="37">
        <v>0</v>
      </c>
      <c r="AD32" s="37">
        <v>7</v>
      </c>
      <c r="AE32" s="41">
        <f t="shared" si="4"/>
        <v>8</v>
      </c>
      <c r="AF32" s="42">
        <v>2</v>
      </c>
      <c r="AG32" s="37">
        <v>2</v>
      </c>
      <c r="AH32" s="37">
        <v>3</v>
      </c>
      <c r="AI32" s="37">
        <v>0</v>
      </c>
      <c r="AJ32" s="37">
        <v>0</v>
      </c>
      <c r="AK32" s="37">
        <v>0</v>
      </c>
      <c r="AL32" s="39">
        <f t="shared" si="8"/>
        <v>7</v>
      </c>
      <c r="AM32" s="37">
        <v>43</v>
      </c>
      <c r="AN32" s="37">
        <v>47</v>
      </c>
      <c r="AO32" s="37">
        <v>57</v>
      </c>
      <c r="AP32" s="39">
        <f t="shared" si="9"/>
        <v>147</v>
      </c>
      <c r="AQ32" s="43">
        <v>0</v>
      </c>
      <c r="AR32" s="44">
        <v>5</v>
      </c>
    </row>
    <row r="33" spans="1:44" ht="24.95" customHeight="1" x14ac:dyDescent="0.3">
      <c r="A33" s="35" t="s">
        <v>152</v>
      </c>
      <c r="B33" s="36"/>
      <c r="C33" s="45">
        <v>0</v>
      </c>
      <c r="D33" s="37">
        <v>0</v>
      </c>
      <c r="E33" s="37">
        <v>0</v>
      </c>
      <c r="F33" s="37">
        <v>1</v>
      </c>
      <c r="G33" s="38">
        <v>0</v>
      </c>
      <c r="H33" s="42">
        <v>12</v>
      </c>
      <c r="I33" s="37">
        <v>2</v>
      </c>
      <c r="J33" s="37">
        <v>2</v>
      </c>
      <c r="K33" s="37">
        <v>2</v>
      </c>
      <c r="L33" s="37">
        <v>0</v>
      </c>
      <c r="M33" s="37">
        <v>0</v>
      </c>
      <c r="N33" s="37">
        <v>0</v>
      </c>
      <c r="O33" s="39">
        <f t="shared" si="7"/>
        <v>6</v>
      </c>
      <c r="P33" s="40">
        <v>40</v>
      </c>
      <c r="Q33" s="40">
        <v>40</v>
      </c>
      <c r="R33" s="40">
        <v>40</v>
      </c>
      <c r="S33" s="39">
        <f>SUM(P33:R33)</f>
        <v>120</v>
      </c>
      <c r="T33" s="37">
        <v>36</v>
      </c>
      <c r="U33" s="37">
        <v>22</v>
      </c>
      <c r="V33" s="37">
        <v>23</v>
      </c>
      <c r="W33" s="39">
        <f t="shared" si="2"/>
        <v>81</v>
      </c>
      <c r="X33" s="37">
        <v>0</v>
      </c>
      <c r="Y33" s="37">
        <v>0</v>
      </c>
      <c r="Z33" s="37">
        <v>0</v>
      </c>
      <c r="AA33" s="39">
        <f t="shared" si="3"/>
        <v>0</v>
      </c>
      <c r="AB33" s="37">
        <v>0</v>
      </c>
      <c r="AC33" s="37">
        <v>1</v>
      </c>
      <c r="AD33" s="37">
        <v>6</v>
      </c>
      <c r="AE33" s="41">
        <f t="shared" si="4"/>
        <v>7</v>
      </c>
      <c r="AF33" s="42">
        <v>2</v>
      </c>
      <c r="AG33" s="37">
        <v>1</v>
      </c>
      <c r="AH33" s="37">
        <v>1</v>
      </c>
      <c r="AI33" s="37">
        <v>0</v>
      </c>
      <c r="AJ33" s="37">
        <v>0</v>
      </c>
      <c r="AK33" s="37">
        <v>0</v>
      </c>
      <c r="AL33" s="39">
        <f t="shared" si="8"/>
        <v>4</v>
      </c>
      <c r="AM33" s="37">
        <v>36</v>
      </c>
      <c r="AN33" s="37">
        <v>22</v>
      </c>
      <c r="AO33" s="37">
        <v>23</v>
      </c>
      <c r="AP33" s="39">
        <f t="shared" si="9"/>
        <v>81</v>
      </c>
      <c r="AQ33" s="43">
        <v>0</v>
      </c>
      <c r="AR33" s="38">
        <v>2</v>
      </c>
    </row>
    <row r="34" spans="1:44" ht="24.95" customHeight="1" x14ac:dyDescent="0.3">
      <c r="A34" s="35" t="s">
        <v>86</v>
      </c>
      <c r="B34" s="36"/>
      <c r="C34" s="37">
        <v>0</v>
      </c>
      <c r="D34" s="37">
        <v>0</v>
      </c>
      <c r="E34" s="37">
        <v>0</v>
      </c>
      <c r="F34" s="37">
        <v>0</v>
      </c>
      <c r="G34" s="38">
        <v>1</v>
      </c>
      <c r="H34" s="42">
        <v>3</v>
      </c>
      <c r="I34" s="37">
        <v>1</v>
      </c>
      <c r="J34" s="37">
        <v>1</v>
      </c>
      <c r="K34" s="37">
        <v>1</v>
      </c>
      <c r="L34" s="37">
        <v>0</v>
      </c>
      <c r="M34" s="37">
        <v>0</v>
      </c>
      <c r="N34" s="37">
        <v>0</v>
      </c>
      <c r="O34" s="39">
        <f t="shared" si="7"/>
        <v>3</v>
      </c>
      <c r="P34" s="40">
        <v>15</v>
      </c>
      <c r="Q34" s="40">
        <v>18</v>
      </c>
      <c r="R34" s="40">
        <v>20</v>
      </c>
      <c r="S34" s="39">
        <f t="shared" ref="S34:S62" si="10">SUM(P34:R34)</f>
        <v>53</v>
      </c>
      <c r="T34" s="37">
        <v>6</v>
      </c>
      <c r="U34" s="37">
        <v>10</v>
      </c>
      <c r="V34" s="37">
        <v>10</v>
      </c>
      <c r="W34" s="39">
        <f t="shared" si="2"/>
        <v>26</v>
      </c>
      <c r="X34" s="37">
        <v>0</v>
      </c>
      <c r="Y34" s="37">
        <v>0</v>
      </c>
      <c r="Z34" s="37">
        <v>0</v>
      </c>
      <c r="AA34" s="39">
        <f t="shared" si="3"/>
        <v>0</v>
      </c>
      <c r="AB34" s="37">
        <v>1</v>
      </c>
      <c r="AC34" s="37">
        <v>0</v>
      </c>
      <c r="AD34" s="45">
        <v>3</v>
      </c>
      <c r="AE34" s="41">
        <f t="shared" si="4"/>
        <v>4</v>
      </c>
      <c r="AF34" s="42">
        <v>0</v>
      </c>
      <c r="AG34" s="37">
        <v>0</v>
      </c>
      <c r="AH34" s="37">
        <v>0</v>
      </c>
      <c r="AI34" s="37">
        <v>1</v>
      </c>
      <c r="AJ34" s="37">
        <v>0</v>
      </c>
      <c r="AK34" s="37">
        <v>1</v>
      </c>
      <c r="AL34" s="39">
        <f t="shared" si="8"/>
        <v>2</v>
      </c>
      <c r="AM34" s="37">
        <v>6</v>
      </c>
      <c r="AN34" s="37">
        <v>9</v>
      </c>
      <c r="AO34" s="37">
        <v>10</v>
      </c>
      <c r="AP34" s="39">
        <f t="shared" si="9"/>
        <v>25</v>
      </c>
      <c r="AQ34" s="43">
        <v>0</v>
      </c>
      <c r="AR34" s="38">
        <v>1</v>
      </c>
    </row>
    <row r="35" spans="1:44" ht="24.95" customHeight="1" x14ac:dyDescent="0.3">
      <c r="A35" s="35" t="s">
        <v>10</v>
      </c>
      <c r="B35" s="46" t="s">
        <v>87</v>
      </c>
      <c r="C35" s="37">
        <v>0</v>
      </c>
      <c r="D35" s="37">
        <v>0</v>
      </c>
      <c r="E35" s="45">
        <v>1</v>
      </c>
      <c r="F35" s="37">
        <v>0</v>
      </c>
      <c r="G35" s="38">
        <v>0</v>
      </c>
      <c r="H35" s="42">
        <v>10</v>
      </c>
      <c r="I35" s="37">
        <v>2</v>
      </c>
      <c r="J35" s="37">
        <v>2</v>
      </c>
      <c r="K35" s="37">
        <v>2</v>
      </c>
      <c r="L35" s="37">
        <v>0</v>
      </c>
      <c r="M35" s="37">
        <v>0</v>
      </c>
      <c r="N35" s="37">
        <v>0</v>
      </c>
      <c r="O35" s="39">
        <f t="shared" si="7"/>
        <v>6</v>
      </c>
      <c r="P35" s="40">
        <v>32</v>
      </c>
      <c r="Q35" s="40">
        <v>48</v>
      </c>
      <c r="R35" s="40">
        <v>50</v>
      </c>
      <c r="S35" s="39">
        <f t="shared" si="10"/>
        <v>130</v>
      </c>
      <c r="T35" s="37">
        <v>37</v>
      </c>
      <c r="U35" s="37">
        <v>39</v>
      </c>
      <c r="V35" s="37">
        <v>40</v>
      </c>
      <c r="W35" s="39">
        <f t="shared" si="2"/>
        <v>116</v>
      </c>
      <c r="X35" s="37">
        <v>0</v>
      </c>
      <c r="Y35" s="37">
        <v>0</v>
      </c>
      <c r="Z35" s="37">
        <v>0</v>
      </c>
      <c r="AA35" s="39">
        <f t="shared" si="3"/>
        <v>0</v>
      </c>
      <c r="AB35" s="37">
        <v>1</v>
      </c>
      <c r="AC35" s="37">
        <v>0</v>
      </c>
      <c r="AD35" s="37">
        <v>6</v>
      </c>
      <c r="AE35" s="41">
        <f t="shared" si="4"/>
        <v>7</v>
      </c>
      <c r="AF35" s="42">
        <v>0</v>
      </c>
      <c r="AG35" s="37">
        <v>0</v>
      </c>
      <c r="AH35" s="37">
        <v>2</v>
      </c>
      <c r="AI35" s="37">
        <v>2</v>
      </c>
      <c r="AJ35" s="37">
        <v>0</v>
      </c>
      <c r="AK35" s="37">
        <v>0</v>
      </c>
      <c r="AL35" s="39">
        <f t="shared" si="8"/>
        <v>4</v>
      </c>
      <c r="AM35" s="37">
        <v>37</v>
      </c>
      <c r="AN35" s="37">
        <v>39</v>
      </c>
      <c r="AO35" s="37">
        <v>40</v>
      </c>
      <c r="AP35" s="39">
        <f t="shared" si="9"/>
        <v>116</v>
      </c>
      <c r="AQ35" s="43">
        <v>0</v>
      </c>
      <c r="AR35" s="38">
        <v>1</v>
      </c>
    </row>
    <row r="36" spans="1:44" ht="24.95" customHeight="1" x14ac:dyDescent="0.3">
      <c r="A36" s="35" t="s">
        <v>88</v>
      </c>
      <c r="B36" s="36"/>
      <c r="C36" s="37">
        <v>0</v>
      </c>
      <c r="D36" s="37">
        <v>0</v>
      </c>
      <c r="E36" s="37">
        <v>0</v>
      </c>
      <c r="F36" s="37">
        <v>1</v>
      </c>
      <c r="G36" s="38">
        <v>0</v>
      </c>
      <c r="H36" s="42">
        <v>4</v>
      </c>
      <c r="I36" s="37">
        <v>1</v>
      </c>
      <c r="J36" s="37">
        <v>1</v>
      </c>
      <c r="K36" s="37">
        <v>1</v>
      </c>
      <c r="L36" s="37">
        <v>0</v>
      </c>
      <c r="M36" s="37">
        <v>0</v>
      </c>
      <c r="N36" s="37">
        <v>0</v>
      </c>
      <c r="O36" s="39">
        <f t="shared" si="7"/>
        <v>3</v>
      </c>
      <c r="P36" s="40">
        <v>28</v>
      </c>
      <c r="Q36" s="40">
        <v>22</v>
      </c>
      <c r="R36" s="40">
        <v>24</v>
      </c>
      <c r="S36" s="39">
        <f t="shared" si="10"/>
        <v>74</v>
      </c>
      <c r="T36" s="37">
        <v>10</v>
      </c>
      <c r="U36" s="37">
        <v>19</v>
      </c>
      <c r="V36" s="37">
        <v>17</v>
      </c>
      <c r="W36" s="39">
        <f t="shared" si="2"/>
        <v>46</v>
      </c>
      <c r="X36" s="37">
        <v>0</v>
      </c>
      <c r="Y36" s="37">
        <v>0</v>
      </c>
      <c r="Z36" s="37">
        <v>0</v>
      </c>
      <c r="AA36" s="39">
        <f t="shared" si="3"/>
        <v>0</v>
      </c>
      <c r="AB36" s="37">
        <v>1</v>
      </c>
      <c r="AC36" s="37">
        <v>0</v>
      </c>
      <c r="AD36" s="37">
        <v>3</v>
      </c>
      <c r="AE36" s="41">
        <f t="shared" si="4"/>
        <v>4</v>
      </c>
      <c r="AF36" s="42">
        <v>1</v>
      </c>
      <c r="AG36" s="37">
        <v>1</v>
      </c>
      <c r="AH36" s="37">
        <v>1</v>
      </c>
      <c r="AI36" s="37">
        <v>0</v>
      </c>
      <c r="AJ36" s="37">
        <v>0</v>
      </c>
      <c r="AK36" s="37">
        <v>0</v>
      </c>
      <c r="AL36" s="39">
        <f t="shared" si="8"/>
        <v>3</v>
      </c>
      <c r="AM36" s="37">
        <v>10</v>
      </c>
      <c r="AN36" s="37">
        <v>19</v>
      </c>
      <c r="AO36" s="37">
        <v>17</v>
      </c>
      <c r="AP36" s="39">
        <f t="shared" si="9"/>
        <v>46</v>
      </c>
      <c r="AQ36" s="43">
        <v>0</v>
      </c>
      <c r="AR36" s="38">
        <v>1</v>
      </c>
    </row>
    <row r="37" spans="1:44" ht="24.95" customHeight="1" x14ac:dyDescent="0.3">
      <c r="A37" s="35" t="s">
        <v>89</v>
      </c>
      <c r="B37" s="36"/>
      <c r="C37" s="37">
        <v>0</v>
      </c>
      <c r="D37" s="37">
        <v>0</v>
      </c>
      <c r="E37" s="37">
        <v>0</v>
      </c>
      <c r="F37" s="37">
        <v>1</v>
      </c>
      <c r="G37" s="38">
        <v>0</v>
      </c>
      <c r="H37" s="42">
        <v>5</v>
      </c>
      <c r="I37" s="37">
        <v>1</v>
      </c>
      <c r="J37" s="37">
        <v>2</v>
      </c>
      <c r="K37" s="37">
        <v>2</v>
      </c>
      <c r="L37" s="37">
        <v>0</v>
      </c>
      <c r="M37" s="37">
        <v>0</v>
      </c>
      <c r="N37" s="37">
        <v>0</v>
      </c>
      <c r="O37" s="39">
        <f t="shared" si="7"/>
        <v>5</v>
      </c>
      <c r="P37" s="40">
        <v>19</v>
      </c>
      <c r="Q37" s="40">
        <v>38</v>
      </c>
      <c r="R37" s="40">
        <v>39</v>
      </c>
      <c r="S37" s="39">
        <f t="shared" si="10"/>
        <v>96</v>
      </c>
      <c r="T37" s="37">
        <v>19</v>
      </c>
      <c r="U37" s="37">
        <v>38</v>
      </c>
      <c r="V37" s="37">
        <v>39</v>
      </c>
      <c r="W37" s="39">
        <f t="shared" si="2"/>
        <v>96</v>
      </c>
      <c r="X37" s="37">
        <v>0</v>
      </c>
      <c r="Y37" s="37">
        <v>0</v>
      </c>
      <c r="Z37" s="37">
        <v>0</v>
      </c>
      <c r="AA37" s="39">
        <f t="shared" si="3"/>
        <v>0</v>
      </c>
      <c r="AB37" s="37">
        <v>1</v>
      </c>
      <c r="AC37" s="37">
        <v>1</v>
      </c>
      <c r="AD37" s="37">
        <v>5</v>
      </c>
      <c r="AE37" s="41">
        <f t="shared" si="4"/>
        <v>7</v>
      </c>
      <c r="AF37" s="42">
        <v>1</v>
      </c>
      <c r="AG37" s="37">
        <v>2</v>
      </c>
      <c r="AH37" s="37">
        <v>2</v>
      </c>
      <c r="AI37" s="37">
        <v>0</v>
      </c>
      <c r="AJ37" s="37">
        <v>0</v>
      </c>
      <c r="AK37" s="37">
        <v>0</v>
      </c>
      <c r="AL37" s="39">
        <f t="shared" si="8"/>
        <v>5</v>
      </c>
      <c r="AM37" s="37">
        <v>19</v>
      </c>
      <c r="AN37" s="37">
        <v>38</v>
      </c>
      <c r="AO37" s="37">
        <v>39</v>
      </c>
      <c r="AP37" s="39">
        <f t="shared" si="9"/>
        <v>96</v>
      </c>
      <c r="AQ37" s="43">
        <v>0</v>
      </c>
      <c r="AR37" s="38">
        <v>2</v>
      </c>
    </row>
    <row r="38" spans="1:44" ht="24.95" customHeight="1" x14ac:dyDescent="0.3">
      <c r="A38" s="35" t="s">
        <v>90</v>
      </c>
      <c r="B38" s="36"/>
      <c r="C38" s="37">
        <v>0</v>
      </c>
      <c r="D38" s="37">
        <v>0</v>
      </c>
      <c r="E38" s="37">
        <v>0</v>
      </c>
      <c r="F38" s="37">
        <v>1</v>
      </c>
      <c r="G38" s="38">
        <v>0</v>
      </c>
      <c r="H38" s="42">
        <v>5</v>
      </c>
      <c r="I38" s="37">
        <v>1</v>
      </c>
      <c r="J38" s="37">
        <v>1</v>
      </c>
      <c r="K38" s="37">
        <v>1</v>
      </c>
      <c r="L38" s="37">
        <v>0</v>
      </c>
      <c r="M38" s="37">
        <v>0</v>
      </c>
      <c r="N38" s="37">
        <v>0</v>
      </c>
      <c r="O38" s="39">
        <f t="shared" si="7"/>
        <v>3</v>
      </c>
      <c r="P38" s="40">
        <v>18</v>
      </c>
      <c r="Q38" s="40">
        <v>23</v>
      </c>
      <c r="R38" s="40">
        <v>50</v>
      </c>
      <c r="S38" s="39">
        <f t="shared" si="10"/>
        <v>91</v>
      </c>
      <c r="T38" s="37">
        <v>11</v>
      </c>
      <c r="U38" s="37">
        <v>13</v>
      </c>
      <c r="V38" s="37">
        <v>18</v>
      </c>
      <c r="W38" s="39">
        <f>SUM(T38:V38)</f>
        <v>42</v>
      </c>
      <c r="X38" s="37">
        <v>0</v>
      </c>
      <c r="Y38" s="37">
        <v>0</v>
      </c>
      <c r="Z38" s="37">
        <v>0</v>
      </c>
      <c r="AA38" s="39">
        <f>SUM(X38:Z38)</f>
        <v>0</v>
      </c>
      <c r="AB38" s="37">
        <v>1</v>
      </c>
      <c r="AC38" s="37">
        <v>1</v>
      </c>
      <c r="AD38" s="37">
        <v>3</v>
      </c>
      <c r="AE38" s="41">
        <f>SUM(AB38:AD38)</f>
        <v>5</v>
      </c>
      <c r="AF38" s="42">
        <v>1</v>
      </c>
      <c r="AG38" s="37">
        <v>1</v>
      </c>
      <c r="AH38" s="37">
        <v>1</v>
      </c>
      <c r="AI38" s="37">
        <v>0</v>
      </c>
      <c r="AJ38" s="37">
        <v>0</v>
      </c>
      <c r="AK38" s="37">
        <v>0</v>
      </c>
      <c r="AL38" s="39">
        <f>SUM(AF38:AK38)</f>
        <v>3</v>
      </c>
      <c r="AM38" s="37">
        <v>11</v>
      </c>
      <c r="AN38" s="37">
        <v>13</v>
      </c>
      <c r="AO38" s="37">
        <v>18</v>
      </c>
      <c r="AP38" s="39">
        <f>SUM(AM38:AO38)</f>
        <v>42</v>
      </c>
      <c r="AQ38" s="43">
        <v>0</v>
      </c>
      <c r="AR38" s="38">
        <v>0</v>
      </c>
    </row>
    <row r="39" spans="1:44" ht="24.95" customHeight="1" x14ac:dyDescent="0.3">
      <c r="A39" s="35" t="s">
        <v>91</v>
      </c>
      <c r="B39" s="36"/>
      <c r="C39" s="37">
        <v>0</v>
      </c>
      <c r="D39" s="37">
        <v>0</v>
      </c>
      <c r="E39" s="37">
        <v>0</v>
      </c>
      <c r="F39" s="37">
        <v>1</v>
      </c>
      <c r="G39" s="38">
        <v>0</v>
      </c>
      <c r="H39" s="42">
        <v>6</v>
      </c>
      <c r="I39" s="37">
        <v>2</v>
      </c>
      <c r="J39" s="37">
        <v>2</v>
      </c>
      <c r="K39" s="37">
        <v>2</v>
      </c>
      <c r="L39" s="37">
        <v>0</v>
      </c>
      <c r="M39" s="37">
        <v>0</v>
      </c>
      <c r="N39" s="37">
        <v>0</v>
      </c>
      <c r="O39" s="39">
        <f t="shared" si="7"/>
        <v>6</v>
      </c>
      <c r="P39" s="40">
        <v>27</v>
      </c>
      <c r="Q39" s="40">
        <v>37</v>
      </c>
      <c r="R39" s="40">
        <v>28</v>
      </c>
      <c r="S39" s="39">
        <f t="shared" si="10"/>
        <v>92</v>
      </c>
      <c r="T39" s="37">
        <v>27</v>
      </c>
      <c r="U39" s="37">
        <v>37</v>
      </c>
      <c r="V39" s="37">
        <v>28</v>
      </c>
      <c r="W39" s="39">
        <f t="shared" ref="W39:W62" si="11">SUM(T39:V39)</f>
        <v>92</v>
      </c>
      <c r="X39" s="37">
        <v>0</v>
      </c>
      <c r="Y39" s="37">
        <v>0</v>
      </c>
      <c r="Z39" s="37">
        <v>0</v>
      </c>
      <c r="AA39" s="39">
        <f t="shared" ref="AA39:AA62" si="12">SUM(X39:Z39)</f>
        <v>0</v>
      </c>
      <c r="AB39" s="37">
        <v>1</v>
      </c>
      <c r="AC39" s="37">
        <v>0</v>
      </c>
      <c r="AD39" s="45">
        <v>6</v>
      </c>
      <c r="AE39" s="41">
        <f t="shared" ref="AE39:AE62" si="13">SUM(AB39:AD39)</f>
        <v>7</v>
      </c>
      <c r="AF39" s="42">
        <v>2</v>
      </c>
      <c r="AG39" s="37">
        <v>2</v>
      </c>
      <c r="AH39" s="37">
        <v>2</v>
      </c>
      <c r="AI39" s="37">
        <v>0</v>
      </c>
      <c r="AJ39" s="37">
        <v>0</v>
      </c>
      <c r="AK39" s="37">
        <v>0</v>
      </c>
      <c r="AL39" s="39">
        <f t="shared" ref="AL39:AL62" si="14">SUM(AF39:AK39)</f>
        <v>6</v>
      </c>
      <c r="AM39" s="37">
        <v>27</v>
      </c>
      <c r="AN39" s="37">
        <v>36</v>
      </c>
      <c r="AO39" s="37">
        <v>28</v>
      </c>
      <c r="AP39" s="39">
        <f t="shared" ref="AP39:AP62" si="15">SUM(AM39:AO39)</f>
        <v>91</v>
      </c>
      <c r="AQ39" s="43">
        <v>0</v>
      </c>
      <c r="AR39" s="38">
        <v>1</v>
      </c>
    </row>
    <row r="40" spans="1:44" ht="24.95" customHeight="1" x14ac:dyDescent="0.3">
      <c r="A40" s="35" t="s">
        <v>92</v>
      </c>
      <c r="B40" s="36"/>
      <c r="C40" s="37">
        <v>0</v>
      </c>
      <c r="D40" s="37">
        <v>0</v>
      </c>
      <c r="E40" s="37">
        <v>0</v>
      </c>
      <c r="F40" s="37">
        <v>1</v>
      </c>
      <c r="G40" s="38">
        <v>0</v>
      </c>
      <c r="H40" s="42">
        <v>6</v>
      </c>
      <c r="I40" s="45">
        <v>2</v>
      </c>
      <c r="J40" s="45">
        <v>2</v>
      </c>
      <c r="K40" s="45">
        <v>2</v>
      </c>
      <c r="L40" s="45">
        <v>0</v>
      </c>
      <c r="M40" s="45">
        <v>0</v>
      </c>
      <c r="N40" s="45">
        <v>0</v>
      </c>
      <c r="O40" s="39">
        <f t="shared" si="7"/>
        <v>6</v>
      </c>
      <c r="P40" s="40">
        <v>33</v>
      </c>
      <c r="Q40" s="40">
        <v>40</v>
      </c>
      <c r="R40" s="40">
        <v>48</v>
      </c>
      <c r="S40" s="39">
        <f t="shared" si="10"/>
        <v>121</v>
      </c>
      <c r="T40" s="37">
        <v>37</v>
      </c>
      <c r="U40" s="37">
        <v>36</v>
      </c>
      <c r="V40" s="37">
        <v>46</v>
      </c>
      <c r="W40" s="39">
        <f t="shared" si="11"/>
        <v>119</v>
      </c>
      <c r="X40" s="37">
        <v>0</v>
      </c>
      <c r="Y40" s="37">
        <v>0</v>
      </c>
      <c r="Z40" s="37">
        <v>0</v>
      </c>
      <c r="AA40" s="39">
        <f t="shared" si="12"/>
        <v>0</v>
      </c>
      <c r="AB40" s="37">
        <v>1</v>
      </c>
      <c r="AC40" s="37">
        <v>0</v>
      </c>
      <c r="AD40" s="37">
        <v>6</v>
      </c>
      <c r="AE40" s="41">
        <f t="shared" si="13"/>
        <v>7</v>
      </c>
      <c r="AF40" s="42">
        <v>2</v>
      </c>
      <c r="AG40" s="37">
        <v>2</v>
      </c>
      <c r="AH40" s="37">
        <v>2</v>
      </c>
      <c r="AI40" s="37">
        <v>0</v>
      </c>
      <c r="AJ40" s="37">
        <v>0</v>
      </c>
      <c r="AK40" s="37">
        <v>0</v>
      </c>
      <c r="AL40" s="39">
        <f t="shared" si="14"/>
        <v>6</v>
      </c>
      <c r="AM40" s="37">
        <v>37</v>
      </c>
      <c r="AN40" s="37">
        <v>36</v>
      </c>
      <c r="AO40" s="37">
        <v>46</v>
      </c>
      <c r="AP40" s="39">
        <f t="shared" si="15"/>
        <v>119</v>
      </c>
      <c r="AQ40" s="43">
        <v>0</v>
      </c>
      <c r="AR40" s="38">
        <v>2</v>
      </c>
    </row>
    <row r="41" spans="1:44" ht="24.95" customHeight="1" x14ac:dyDescent="0.3">
      <c r="A41" s="35" t="s">
        <v>93</v>
      </c>
      <c r="B41" s="36"/>
      <c r="C41" s="37">
        <v>0</v>
      </c>
      <c r="D41" s="37">
        <v>0</v>
      </c>
      <c r="E41" s="37">
        <v>0</v>
      </c>
      <c r="F41" s="37">
        <v>1</v>
      </c>
      <c r="G41" s="38">
        <v>0</v>
      </c>
      <c r="H41" s="42">
        <v>6</v>
      </c>
      <c r="I41" s="37">
        <v>2</v>
      </c>
      <c r="J41" s="37">
        <v>2</v>
      </c>
      <c r="K41" s="37">
        <v>1</v>
      </c>
      <c r="L41" s="37">
        <v>0</v>
      </c>
      <c r="M41" s="37">
        <v>0</v>
      </c>
      <c r="N41" s="37">
        <v>0</v>
      </c>
      <c r="O41" s="39">
        <f t="shared" si="7"/>
        <v>5</v>
      </c>
      <c r="P41" s="40">
        <v>54</v>
      </c>
      <c r="Q41" s="40">
        <v>10</v>
      </c>
      <c r="R41" s="40">
        <v>3</v>
      </c>
      <c r="S41" s="39">
        <f t="shared" si="10"/>
        <v>67</v>
      </c>
      <c r="T41" s="37">
        <v>29</v>
      </c>
      <c r="U41" s="37">
        <v>36</v>
      </c>
      <c r="V41" s="37">
        <v>25</v>
      </c>
      <c r="W41" s="39">
        <f t="shared" si="11"/>
        <v>90</v>
      </c>
      <c r="X41" s="37">
        <v>0</v>
      </c>
      <c r="Y41" s="37">
        <v>0</v>
      </c>
      <c r="Z41" s="37">
        <v>0</v>
      </c>
      <c r="AA41" s="39">
        <f t="shared" si="12"/>
        <v>0</v>
      </c>
      <c r="AB41" s="37">
        <v>1</v>
      </c>
      <c r="AC41" s="37">
        <v>0</v>
      </c>
      <c r="AD41" s="37">
        <v>5</v>
      </c>
      <c r="AE41" s="41">
        <f t="shared" si="13"/>
        <v>6</v>
      </c>
      <c r="AF41" s="42">
        <v>2</v>
      </c>
      <c r="AG41" s="37">
        <v>2</v>
      </c>
      <c r="AH41" s="37">
        <v>1</v>
      </c>
      <c r="AI41" s="37">
        <v>0</v>
      </c>
      <c r="AJ41" s="37">
        <v>0</v>
      </c>
      <c r="AK41" s="37">
        <v>0</v>
      </c>
      <c r="AL41" s="39">
        <f t="shared" si="14"/>
        <v>5</v>
      </c>
      <c r="AM41" s="37">
        <v>29</v>
      </c>
      <c r="AN41" s="37">
        <v>36</v>
      </c>
      <c r="AO41" s="37">
        <v>25</v>
      </c>
      <c r="AP41" s="39">
        <f t="shared" si="15"/>
        <v>90</v>
      </c>
      <c r="AQ41" s="43">
        <v>0</v>
      </c>
      <c r="AR41" s="38">
        <v>2</v>
      </c>
    </row>
    <row r="42" spans="1:44" ht="24.95" customHeight="1" thickBot="1" x14ac:dyDescent="0.35">
      <c r="A42" s="256" t="s">
        <v>94</v>
      </c>
      <c r="B42" s="257"/>
      <c r="C42" s="258">
        <v>0</v>
      </c>
      <c r="D42" s="258">
        <v>0</v>
      </c>
      <c r="E42" s="258">
        <v>0</v>
      </c>
      <c r="F42" s="258">
        <v>1</v>
      </c>
      <c r="G42" s="259">
        <v>0</v>
      </c>
      <c r="H42" s="260">
        <v>4</v>
      </c>
      <c r="I42" s="258">
        <v>1</v>
      </c>
      <c r="J42" s="258">
        <v>2</v>
      </c>
      <c r="K42" s="258">
        <v>1</v>
      </c>
      <c r="L42" s="258">
        <v>0</v>
      </c>
      <c r="M42" s="258">
        <v>0</v>
      </c>
      <c r="N42" s="258">
        <v>0</v>
      </c>
      <c r="O42" s="261">
        <f>SUM(I42:N42)</f>
        <v>4</v>
      </c>
      <c r="P42" s="262">
        <v>20</v>
      </c>
      <c r="Q42" s="262">
        <v>48</v>
      </c>
      <c r="R42" s="262">
        <v>24</v>
      </c>
      <c r="S42" s="261">
        <f t="shared" si="10"/>
        <v>92</v>
      </c>
      <c r="T42" s="258">
        <v>18</v>
      </c>
      <c r="U42" s="258">
        <v>27</v>
      </c>
      <c r="V42" s="258">
        <v>20</v>
      </c>
      <c r="W42" s="261">
        <f t="shared" si="11"/>
        <v>65</v>
      </c>
      <c r="X42" s="263">
        <v>0</v>
      </c>
      <c r="Y42" s="263">
        <v>1</v>
      </c>
      <c r="Z42" s="263">
        <v>0</v>
      </c>
      <c r="AA42" s="261">
        <f t="shared" si="12"/>
        <v>1</v>
      </c>
      <c r="AB42" s="258">
        <v>1</v>
      </c>
      <c r="AC42" s="258">
        <v>1</v>
      </c>
      <c r="AD42" s="263">
        <v>4</v>
      </c>
      <c r="AE42" s="264">
        <f t="shared" si="13"/>
        <v>6</v>
      </c>
      <c r="AF42" s="260">
        <v>1</v>
      </c>
      <c r="AG42" s="258">
        <v>1</v>
      </c>
      <c r="AH42" s="258">
        <v>1</v>
      </c>
      <c r="AI42" s="258">
        <v>0</v>
      </c>
      <c r="AJ42" s="258">
        <v>0</v>
      </c>
      <c r="AK42" s="258">
        <v>0</v>
      </c>
      <c r="AL42" s="261">
        <f t="shared" si="14"/>
        <v>3</v>
      </c>
      <c r="AM42" s="258">
        <v>18</v>
      </c>
      <c r="AN42" s="263">
        <v>25</v>
      </c>
      <c r="AO42" s="258">
        <v>20</v>
      </c>
      <c r="AP42" s="261">
        <f t="shared" si="15"/>
        <v>63</v>
      </c>
      <c r="AQ42" s="265">
        <v>1</v>
      </c>
      <c r="AR42" s="259">
        <v>1</v>
      </c>
    </row>
    <row r="43" spans="1:44" ht="24.95" customHeight="1" x14ac:dyDescent="0.3">
      <c r="A43" s="245" t="s">
        <v>169</v>
      </c>
      <c r="B43" s="246" t="s">
        <v>170</v>
      </c>
      <c r="C43" s="247">
        <v>0</v>
      </c>
      <c r="D43" s="247">
        <v>1</v>
      </c>
      <c r="E43" s="247">
        <v>0</v>
      </c>
      <c r="F43" s="247">
        <v>0</v>
      </c>
      <c r="G43" s="248">
        <v>0</v>
      </c>
      <c r="H43" s="249">
        <v>4</v>
      </c>
      <c r="I43" s="249">
        <v>0</v>
      </c>
      <c r="J43" s="249">
        <v>2</v>
      </c>
      <c r="K43" s="249">
        <v>2</v>
      </c>
      <c r="L43" s="249">
        <v>0</v>
      </c>
      <c r="M43" s="249">
        <v>0</v>
      </c>
      <c r="N43" s="249">
        <v>0</v>
      </c>
      <c r="O43" s="34">
        <f t="shared" ref="O43:O62" si="16">SUM(I43:N43)</f>
        <v>4</v>
      </c>
      <c r="P43" s="250">
        <v>0</v>
      </c>
      <c r="Q43" s="250">
        <v>70</v>
      </c>
      <c r="R43" s="250">
        <v>70</v>
      </c>
      <c r="S43" s="34">
        <f t="shared" si="10"/>
        <v>140</v>
      </c>
      <c r="T43" s="249">
        <v>0</v>
      </c>
      <c r="U43" s="249">
        <v>70</v>
      </c>
      <c r="V43" s="249">
        <v>67</v>
      </c>
      <c r="W43" s="34">
        <f t="shared" si="11"/>
        <v>137</v>
      </c>
      <c r="X43" s="251">
        <v>0</v>
      </c>
      <c r="Y43" s="251">
        <v>0</v>
      </c>
      <c r="Z43" s="251">
        <v>0</v>
      </c>
      <c r="AA43" s="34">
        <f t="shared" si="12"/>
        <v>0</v>
      </c>
      <c r="AB43" s="249">
        <v>1</v>
      </c>
      <c r="AC43" s="249">
        <v>0</v>
      </c>
      <c r="AD43" s="251">
        <v>4</v>
      </c>
      <c r="AE43" s="252">
        <f t="shared" si="13"/>
        <v>5</v>
      </c>
      <c r="AF43" s="249">
        <v>0</v>
      </c>
      <c r="AG43" s="247">
        <v>2</v>
      </c>
      <c r="AH43" s="247">
        <v>2</v>
      </c>
      <c r="AI43" s="247">
        <v>0</v>
      </c>
      <c r="AJ43" s="247">
        <v>0</v>
      </c>
      <c r="AK43" s="247">
        <v>0</v>
      </c>
      <c r="AL43" s="34">
        <f t="shared" si="14"/>
        <v>4</v>
      </c>
      <c r="AM43" s="247">
        <v>0</v>
      </c>
      <c r="AN43" s="253">
        <v>40</v>
      </c>
      <c r="AO43" s="247">
        <v>40</v>
      </c>
      <c r="AP43" s="34">
        <f t="shared" si="15"/>
        <v>80</v>
      </c>
      <c r="AQ43" s="254">
        <v>0</v>
      </c>
      <c r="AR43" s="248">
        <v>4</v>
      </c>
    </row>
    <row r="44" spans="1:44" ht="24.95" customHeight="1" x14ac:dyDescent="0.3">
      <c r="A44" s="212" t="s">
        <v>171</v>
      </c>
      <c r="B44" s="222"/>
      <c r="C44" s="214">
        <v>0</v>
      </c>
      <c r="D44" s="214">
        <v>0</v>
      </c>
      <c r="E44" s="214">
        <v>0</v>
      </c>
      <c r="F44" s="214">
        <v>1</v>
      </c>
      <c r="G44" s="215">
        <v>0</v>
      </c>
      <c r="H44" s="216">
        <v>6</v>
      </c>
      <c r="I44" s="216">
        <v>1</v>
      </c>
      <c r="J44" s="216">
        <v>2</v>
      </c>
      <c r="K44" s="216">
        <v>2</v>
      </c>
      <c r="L44" s="216">
        <v>0</v>
      </c>
      <c r="M44" s="216">
        <v>0</v>
      </c>
      <c r="N44" s="216">
        <v>0</v>
      </c>
      <c r="O44" s="39">
        <f t="shared" si="16"/>
        <v>5</v>
      </c>
      <c r="P44" s="217">
        <v>36</v>
      </c>
      <c r="Q44" s="217">
        <v>48</v>
      </c>
      <c r="R44" s="217">
        <v>50</v>
      </c>
      <c r="S44" s="39">
        <f t="shared" si="10"/>
        <v>134</v>
      </c>
      <c r="T44" s="216">
        <v>14</v>
      </c>
      <c r="U44" s="216">
        <v>33</v>
      </c>
      <c r="V44" s="216">
        <v>42</v>
      </c>
      <c r="W44" s="39">
        <f t="shared" si="11"/>
        <v>89</v>
      </c>
      <c r="X44" s="218">
        <v>0</v>
      </c>
      <c r="Y44" s="218">
        <v>0</v>
      </c>
      <c r="Z44" s="218">
        <v>0</v>
      </c>
      <c r="AA44" s="39">
        <f t="shared" si="12"/>
        <v>0</v>
      </c>
      <c r="AB44" s="216">
        <v>1</v>
      </c>
      <c r="AC44" s="216">
        <v>0</v>
      </c>
      <c r="AD44" s="218">
        <v>5</v>
      </c>
      <c r="AE44" s="41">
        <f t="shared" si="13"/>
        <v>6</v>
      </c>
      <c r="AF44" s="216">
        <v>1</v>
      </c>
      <c r="AG44" s="214">
        <v>1</v>
      </c>
      <c r="AH44" s="214">
        <v>1</v>
      </c>
      <c r="AI44" s="214">
        <v>0</v>
      </c>
      <c r="AJ44" s="214">
        <v>0</v>
      </c>
      <c r="AK44" s="214">
        <v>0</v>
      </c>
      <c r="AL44" s="39">
        <f t="shared" si="14"/>
        <v>3</v>
      </c>
      <c r="AM44" s="214">
        <v>14</v>
      </c>
      <c r="AN44" s="219">
        <v>33</v>
      </c>
      <c r="AO44" s="214">
        <v>41</v>
      </c>
      <c r="AP44" s="39">
        <f t="shared" si="15"/>
        <v>88</v>
      </c>
      <c r="AQ44" s="220">
        <v>0</v>
      </c>
      <c r="AR44" s="215">
        <v>0</v>
      </c>
    </row>
    <row r="45" spans="1:44" ht="24.95" customHeight="1" x14ac:dyDescent="0.3">
      <c r="A45" s="212" t="s">
        <v>172</v>
      </c>
      <c r="B45" s="222" t="s">
        <v>173</v>
      </c>
      <c r="C45" s="214">
        <v>1</v>
      </c>
      <c r="D45" s="214">
        <v>0</v>
      </c>
      <c r="E45" s="214">
        <v>0</v>
      </c>
      <c r="F45" s="214">
        <v>0</v>
      </c>
      <c r="G45" s="215">
        <v>0</v>
      </c>
      <c r="H45" s="216">
        <v>3</v>
      </c>
      <c r="I45" s="216">
        <v>1</v>
      </c>
      <c r="J45" s="216">
        <v>1</v>
      </c>
      <c r="K45" s="216">
        <v>1</v>
      </c>
      <c r="L45" s="216">
        <v>0</v>
      </c>
      <c r="M45" s="216">
        <v>0</v>
      </c>
      <c r="N45" s="216">
        <v>0</v>
      </c>
      <c r="O45" s="39">
        <f t="shared" si="16"/>
        <v>3</v>
      </c>
      <c r="P45" s="217">
        <v>19</v>
      </c>
      <c r="Q45" s="217">
        <v>23</v>
      </c>
      <c r="R45" s="217">
        <v>26</v>
      </c>
      <c r="S45" s="39">
        <f t="shared" si="10"/>
        <v>68</v>
      </c>
      <c r="T45" s="216">
        <v>11</v>
      </c>
      <c r="U45" s="216">
        <v>15</v>
      </c>
      <c r="V45" s="216">
        <v>24</v>
      </c>
      <c r="W45" s="39">
        <f t="shared" si="11"/>
        <v>50</v>
      </c>
      <c r="X45" s="218">
        <v>0</v>
      </c>
      <c r="Y45" s="218">
        <v>0</v>
      </c>
      <c r="Z45" s="218">
        <v>0</v>
      </c>
      <c r="AA45" s="39">
        <f t="shared" si="12"/>
        <v>0</v>
      </c>
      <c r="AB45" s="216">
        <v>1</v>
      </c>
      <c r="AC45" s="216">
        <v>0</v>
      </c>
      <c r="AD45" s="218">
        <v>3</v>
      </c>
      <c r="AE45" s="41">
        <f t="shared" si="13"/>
        <v>4</v>
      </c>
      <c r="AF45" s="216">
        <v>0</v>
      </c>
      <c r="AG45" s="214">
        <v>0</v>
      </c>
      <c r="AH45" s="214">
        <v>0</v>
      </c>
      <c r="AI45" s="214">
        <v>0</v>
      </c>
      <c r="AJ45" s="214">
        <v>0</v>
      </c>
      <c r="AK45" s="214">
        <v>2</v>
      </c>
      <c r="AL45" s="39">
        <f t="shared" si="14"/>
        <v>2</v>
      </c>
      <c r="AM45" s="214">
        <v>11</v>
      </c>
      <c r="AN45" s="219">
        <v>15</v>
      </c>
      <c r="AO45" s="214">
        <v>24</v>
      </c>
      <c r="AP45" s="39">
        <f t="shared" si="15"/>
        <v>50</v>
      </c>
      <c r="AQ45" s="220">
        <v>0</v>
      </c>
      <c r="AR45" s="215">
        <v>1</v>
      </c>
    </row>
    <row r="46" spans="1:44" ht="24.95" customHeight="1" x14ac:dyDescent="0.3">
      <c r="A46" s="212" t="s">
        <v>174</v>
      </c>
      <c r="B46" s="222" t="s">
        <v>191</v>
      </c>
      <c r="C46" s="214">
        <v>1</v>
      </c>
      <c r="D46" s="214">
        <v>0</v>
      </c>
      <c r="E46" s="214">
        <v>0</v>
      </c>
      <c r="F46" s="214">
        <v>1</v>
      </c>
      <c r="G46" s="215">
        <v>0</v>
      </c>
      <c r="H46" s="216">
        <v>4</v>
      </c>
      <c r="I46" s="216">
        <v>0</v>
      </c>
      <c r="J46" s="216">
        <v>0</v>
      </c>
      <c r="K46" s="216">
        <v>0</v>
      </c>
      <c r="L46" s="216">
        <v>0</v>
      </c>
      <c r="M46" s="216">
        <v>0</v>
      </c>
      <c r="N46" s="216">
        <v>3</v>
      </c>
      <c r="O46" s="39">
        <f t="shared" si="16"/>
        <v>3</v>
      </c>
      <c r="P46" s="217">
        <v>40</v>
      </c>
      <c r="Q46" s="217">
        <v>40</v>
      </c>
      <c r="R46" s="217">
        <v>40</v>
      </c>
      <c r="S46" s="39">
        <f t="shared" si="10"/>
        <v>120</v>
      </c>
      <c r="T46" s="216">
        <v>30</v>
      </c>
      <c r="U46" s="216">
        <v>27</v>
      </c>
      <c r="V46" s="216">
        <v>30</v>
      </c>
      <c r="W46" s="39">
        <f t="shared" si="11"/>
        <v>87</v>
      </c>
      <c r="X46" s="218">
        <v>1</v>
      </c>
      <c r="Y46" s="218">
        <v>0</v>
      </c>
      <c r="Z46" s="218">
        <v>0</v>
      </c>
      <c r="AA46" s="39">
        <f t="shared" si="12"/>
        <v>1</v>
      </c>
      <c r="AB46" s="216">
        <v>1</v>
      </c>
      <c r="AC46" s="216">
        <v>1</v>
      </c>
      <c r="AD46" s="218">
        <v>3</v>
      </c>
      <c r="AE46" s="41">
        <f t="shared" si="13"/>
        <v>5</v>
      </c>
      <c r="AF46" s="216">
        <v>1</v>
      </c>
      <c r="AG46" s="214">
        <v>1</v>
      </c>
      <c r="AH46" s="214">
        <v>1</v>
      </c>
      <c r="AI46" s="214">
        <v>0</v>
      </c>
      <c r="AJ46" s="214">
        <v>0</v>
      </c>
      <c r="AK46" s="214">
        <v>0</v>
      </c>
      <c r="AL46" s="39">
        <f t="shared" si="14"/>
        <v>3</v>
      </c>
      <c r="AM46" s="214">
        <v>23</v>
      </c>
      <c r="AN46" s="219">
        <v>26</v>
      </c>
      <c r="AO46" s="214">
        <v>25</v>
      </c>
      <c r="AP46" s="39">
        <f t="shared" si="15"/>
        <v>74</v>
      </c>
      <c r="AQ46" s="220">
        <v>1</v>
      </c>
      <c r="AR46" s="215">
        <v>3</v>
      </c>
    </row>
    <row r="47" spans="1:44" ht="24.95" customHeight="1" x14ac:dyDescent="0.3">
      <c r="A47" s="212" t="s">
        <v>175</v>
      </c>
      <c r="B47" s="213"/>
      <c r="C47" s="214">
        <v>0</v>
      </c>
      <c r="D47" s="214">
        <v>0</v>
      </c>
      <c r="E47" s="214">
        <v>0</v>
      </c>
      <c r="F47" s="214">
        <v>1</v>
      </c>
      <c r="G47" s="215">
        <v>0</v>
      </c>
      <c r="H47" s="216">
        <v>5</v>
      </c>
      <c r="I47" s="216">
        <v>2</v>
      </c>
      <c r="J47" s="216">
        <v>2</v>
      </c>
      <c r="K47" s="216">
        <v>1</v>
      </c>
      <c r="L47" s="216">
        <v>0</v>
      </c>
      <c r="M47" s="216">
        <v>0</v>
      </c>
      <c r="N47" s="216">
        <v>0</v>
      </c>
      <c r="O47" s="39">
        <f t="shared" si="16"/>
        <v>5</v>
      </c>
      <c r="P47" s="217">
        <v>40</v>
      </c>
      <c r="Q47" s="217">
        <v>54</v>
      </c>
      <c r="R47" s="217">
        <v>28</v>
      </c>
      <c r="S47" s="39">
        <f t="shared" si="10"/>
        <v>122</v>
      </c>
      <c r="T47" s="216">
        <v>24</v>
      </c>
      <c r="U47" s="216">
        <v>44</v>
      </c>
      <c r="V47" s="216">
        <v>26</v>
      </c>
      <c r="W47" s="39">
        <f t="shared" si="11"/>
        <v>94</v>
      </c>
      <c r="X47" s="218">
        <v>0</v>
      </c>
      <c r="Y47" s="218">
        <v>0</v>
      </c>
      <c r="Z47" s="218">
        <v>1</v>
      </c>
      <c r="AA47" s="39">
        <f t="shared" si="12"/>
        <v>1</v>
      </c>
      <c r="AB47" s="216">
        <v>1</v>
      </c>
      <c r="AC47" s="216">
        <v>0</v>
      </c>
      <c r="AD47" s="218">
        <v>5</v>
      </c>
      <c r="AE47" s="41">
        <f t="shared" si="13"/>
        <v>6</v>
      </c>
      <c r="AF47" s="216">
        <v>1</v>
      </c>
      <c r="AG47" s="214">
        <v>1</v>
      </c>
      <c r="AH47" s="214">
        <v>1</v>
      </c>
      <c r="AI47" s="214">
        <v>0</v>
      </c>
      <c r="AJ47" s="214">
        <v>0</v>
      </c>
      <c r="AK47" s="214">
        <v>0</v>
      </c>
      <c r="AL47" s="39">
        <f t="shared" si="14"/>
        <v>3</v>
      </c>
      <c r="AM47" s="214">
        <v>23</v>
      </c>
      <c r="AN47" s="219">
        <v>32</v>
      </c>
      <c r="AO47" s="214">
        <v>26</v>
      </c>
      <c r="AP47" s="39">
        <f t="shared" si="15"/>
        <v>81</v>
      </c>
      <c r="AQ47" s="220">
        <v>1</v>
      </c>
      <c r="AR47" s="215">
        <v>2</v>
      </c>
    </row>
    <row r="48" spans="1:44" ht="24.95" customHeight="1" x14ac:dyDescent="0.3">
      <c r="A48" s="212" t="s">
        <v>176</v>
      </c>
      <c r="B48" s="213"/>
      <c r="C48" s="214">
        <v>0</v>
      </c>
      <c r="D48" s="214">
        <v>0</v>
      </c>
      <c r="E48" s="214">
        <v>0</v>
      </c>
      <c r="F48" s="214">
        <v>1</v>
      </c>
      <c r="G48" s="215">
        <v>0</v>
      </c>
      <c r="H48" s="216">
        <v>7</v>
      </c>
      <c r="I48" s="216">
        <v>3</v>
      </c>
      <c r="J48" s="216">
        <v>2</v>
      </c>
      <c r="K48" s="216">
        <v>2</v>
      </c>
      <c r="L48" s="216">
        <v>0</v>
      </c>
      <c r="M48" s="216">
        <v>0</v>
      </c>
      <c r="N48" s="216">
        <v>0</v>
      </c>
      <c r="O48" s="39">
        <f t="shared" si="16"/>
        <v>7</v>
      </c>
      <c r="P48" s="217">
        <v>75</v>
      </c>
      <c r="Q48" s="217">
        <v>58</v>
      </c>
      <c r="R48" s="217">
        <v>58</v>
      </c>
      <c r="S48" s="39">
        <f t="shared" si="10"/>
        <v>191</v>
      </c>
      <c r="T48" s="216">
        <v>61</v>
      </c>
      <c r="U48" s="216">
        <v>52</v>
      </c>
      <c r="V48" s="216">
        <v>49</v>
      </c>
      <c r="W48" s="39">
        <f t="shared" si="11"/>
        <v>162</v>
      </c>
      <c r="X48" s="218">
        <v>0</v>
      </c>
      <c r="Y48" s="218">
        <v>1</v>
      </c>
      <c r="Z48" s="218">
        <v>0</v>
      </c>
      <c r="AA48" s="39">
        <f t="shared" si="12"/>
        <v>1</v>
      </c>
      <c r="AB48" s="216">
        <v>1</v>
      </c>
      <c r="AC48" s="216">
        <v>1</v>
      </c>
      <c r="AD48" s="218">
        <v>7</v>
      </c>
      <c r="AE48" s="41">
        <f t="shared" si="13"/>
        <v>9</v>
      </c>
      <c r="AF48" s="216">
        <v>3</v>
      </c>
      <c r="AG48" s="214">
        <v>2</v>
      </c>
      <c r="AH48" s="214">
        <v>2</v>
      </c>
      <c r="AI48" s="214">
        <v>0</v>
      </c>
      <c r="AJ48" s="214">
        <v>0</v>
      </c>
      <c r="AK48" s="214">
        <v>0</v>
      </c>
      <c r="AL48" s="39">
        <f t="shared" si="14"/>
        <v>7</v>
      </c>
      <c r="AM48" s="214">
        <v>61</v>
      </c>
      <c r="AN48" s="219">
        <v>52</v>
      </c>
      <c r="AO48" s="214">
        <v>48</v>
      </c>
      <c r="AP48" s="39">
        <f t="shared" si="15"/>
        <v>161</v>
      </c>
      <c r="AQ48" s="220">
        <v>1</v>
      </c>
      <c r="AR48" s="215">
        <v>7</v>
      </c>
    </row>
    <row r="49" spans="1:44" ht="24.95" customHeight="1" x14ac:dyDescent="0.3">
      <c r="A49" s="212" t="s">
        <v>177</v>
      </c>
      <c r="B49" s="213"/>
      <c r="C49" s="214">
        <v>0</v>
      </c>
      <c r="D49" s="214">
        <v>0</v>
      </c>
      <c r="E49" s="214">
        <v>0</v>
      </c>
      <c r="F49" s="214">
        <v>1</v>
      </c>
      <c r="G49" s="215">
        <v>0</v>
      </c>
      <c r="H49" s="216">
        <v>8</v>
      </c>
      <c r="I49" s="216">
        <v>2</v>
      </c>
      <c r="J49" s="216">
        <v>2</v>
      </c>
      <c r="K49" s="216">
        <v>2</v>
      </c>
      <c r="L49" s="216">
        <v>0</v>
      </c>
      <c r="M49" s="216">
        <v>0</v>
      </c>
      <c r="N49" s="216">
        <v>0</v>
      </c>
      <c r="O49" s="39">
        <f t="shared" si="16"/>
        <v>6</v>
      </c>
      <c r="P49" s="217">
        <v>40</v>
      </c>
      <c r="Q49" s="217">
        <v>52</v>
      </c>
      <c r="R49" s="217">
        <v>56</v>
      </c>
      <c r="S49" s="39">
        <f t="shared" si="10"/>
        <v>148</v>
      </c>
      <c r="T49" s="216">
        <v>38</v>
      </c>
      <c r="U49" s="216">
        <v>46</v>
      </c>
      <c r="V49" s="216">
        <v>52</v>
      </c>
      <c r="W49" s="39">
        <f t="shared" si="11"/>
        <v>136</v>
      </c>
      <c r="X49" s="218">
        <v>0</v>
      </c>
      <c r="Y49" s="218">
        <v>0</v>
      </c>
      <c r="Z49" s="218">
        <v>0</v>
      </c>
      <c r="AA49" s="39">
        <f t="shared" si="12"/>
        <v>0</v>
      </c>
      <c r="AB49" s="216">
        <v>1</v>
      </c>
      <c r="AC49" s="216">
        <v>0</v>
      </c>
      <c r="AD49" s="218">
        <v>6</v>
      </c>
      <c r="AE49" s="41">
        <f t="shared" si="13"/>
        <v>7</v>
      </c>
      <c r="AF49" s="216">
        <v>1</v>
      </c>
      <c r="AG49" s="214">
        <v>2</v>
      </c>
      <c r="AH49" s="214">
        <v>2</v>
      </c>
      <c r="AI49" s="214">
        <v>0</v>
      </c>
      <c r="AJ49" s="214">
        <v>0</v>
      </c>
      <c r="AK49" s="214">
        <v>0</v>
      </c>
      <c r="AL49" s="39">
        <f t="shared" si="14"/>
        <v>5</v>
      </c>
      <c r="AM49" s="214">
        <v>38</v>
      </c>
      <c r="AN49" s="219">
        <v>41</v>
      </c>
      <c r="AO49" s="214">
        <v>49</v>
      </c>
      <c r="AP49" s="39">
        <f t="shared" si="15"/>
        <v>128</v>
      </c>
      <c r="AQ49" s="220">
        <v>0</v>
      </c>
      <c r="AR49" s="215">
        <v>5</v>
      </c>
    </row>
    <row r="50" spans="1:44" s="221" customFormat="1" ht="24.95" customHeight="1" x14ac:dyDescent="0.3">
      <c r="A50" s="212" t="s">
        <v>178</v>
      </c>
      <c r="B50" s="213"/>
      <c r="C50" s="214">
        <v>0</v>
      </c>
      <c r="D50" s="214">
        <v>0</v>
      </c>
      <c r="E50" s="214">
        <v>0</v>
      </c>
      <c r="F50" s="214">
        <v>1</v>
      </c>
      <c r="G50" s="215">
        <v>0</v>
      </c>
      <c r="H50" s="216">
        <v>6</v>
      </c>
      <c r="I50" s="216">
        <v>2</v>
      </c>
      <c r="J50" s="216">
        <v>2</v>
      </c>
      <c r="K50" s="216">
        <v>2</v>
      </c>
      <c r="L50" s="216">
        <v>0</v>
      </c>
      <c r="M50" s="216">
        <v>0</v>
      </c>
      <c r="N50" s="216">
        <v>0</v>
      </c>
      <c r="O50" s="39">
        <f t="shared" si="16"/>
        <v>6</v>
      </c>
      <c r="P50" s="217">
        <v>46</v>
      </c>
      <c r="Q50" s="217">
        <v>60</v>
      </c>
      <c r="R50" s="217">
        <v>58</v>
      </c>
      <c r="S50" s="39">
        <f t="shared" si="10"/>
        <v>164</v>
      </c>
      <c r="T50" s="216">
        <v>46</v>
      </c>
      <c r="U50" s="216">
        <v>60</v>
      </c>
      <c r="V50" s="216">
        <v>58</v>
      </c>
      <c r="W50" s="39">
        <f t="shared" si="11"/>
        <v>164</v>
      </c>
      <c r="X50" s="218">
        <v>0</v>
      </c>
      <c r="Y50" s="218">
        <v>1</v>
      </c>
      <c r="Z50" s="218">
        <v>0</v>
      </c>
      <c r="AA50" s="39">
        <f t="shared" si="12"/>
        <v>1</v>
      </c>
      <c r="AB50" s="216">
        <v>1</v>
      </c>
      <c r="AC50" s="216">
        <v>1</v>
      </c>
      <c r="AD50" s="218">
        <v>6</v>
      </c>
      <c r="AE50" s="41">
        <f t="shared" si="13"/>
        <v>8</v>
      </c>
      <c r="AF50" s="216">
        <v>2</v>
      </c>
      <c r="AG50" s="214">
        <v>2</v>
      </c>
      <c r="AH50" s="214">
        <v>2</v>
      </c>
      <c r="AI50" s="214">
        <v>0</v>
      </c>
      <c r="AJ50" s="214">
        <v>0</v>
      </c>
      <c r="AK50" s="214">
        <v>0</v>
      </c>
      <c r="AL50" s="39">
        <f t="shared" si="14"/>
        <v>6</v>
      </c>
      <c r="AM50" s="214">
        <v>46</v>
      </c>
      <c r="AN50" s="219">
        <v>60</v>
      </c>
      <c r="AO50" s="214">
        <v>58</v>
      </c>
      <c r="AP50" s="39">
        <f t="shared" si="15"/>
        <v>164</v>
      </c>
      <c r="AQ50" s="220">
        <v>1</v>
      </c>
      <c r="AR50" s="215">
        <v>4</v>
      </c>
    </row>
    <row r="51" spans="1:44" ht="24.95" customHeight="1" x14ac:dyDescent="0.3">
      <c r="A51" s="212" t="s">
        <v>179</v>
      </c>
      <c r="B51" s="213"/>
      <c r="C51" s="214">
        <v>0</v>
      </c>
      <c r="D51" s="214">
        <v>0</v>
      </c>
      <c r="E51" s="214">
        <v>0</v>
      </c>
      <c r="F51" s="214">
        <v>1</v>
      </c>
      <c r="G51" s="215">
        <v>0</v>
      </c>
      <c r="H51" s="216">
        <v>6</v>
      </c>
      <c r="I51" s="216">
        <v>1</v>
      </c>
      <c r="J51" s="216">
        <v>1</v>
      </c>
      <c r="K51" s="216">
        <v>1</v>
      </c>
      <c r="L51" s="216">
        <v>0</v>
      </c>
      <c r="M51" s="216">
        <v>0</v>
      </c>
      <c r="N51" s="216">
        <v>0</v>
      </c>
      <c r="O51" s="39">
        <f t="shared" si="16"/>
        <v>3</v>
      </c>
      <c r="P51" s="217">
        <v>28</v>
      </c>
      <c r="Q51" s="217">
        <v>36</v>
      </c>
      <c r="R51" s="217">
        <v>19</v>
      </c>
      <c r="S51" s="39">
        <f t="shared" si="10"/>
        <v>83</v>
      </c>
      <c r="T51" s="216">
        <v>7</v>
      </c>
      <c r="U51" s="216">
        <v>3</v>
      </c>
      <c r="V51" s="216">
        <v>11</v>
      </c>
      <c r="W51" s="39">
        <f t="shared" si="11"/>
        <v>21</v>
      </c>
      <c r="X51" s="218">
        <v>1</v>
      </c>
      <c r="Y51" s="218">
        <v>0</v>
      </c>
      <c r="Z51" s="218">
        <v>1</v>
      </c>
      <c r="AA51" s="39">
        <f t="shared" si="12"/>
        <v>2</v>
      </c>
      <c r="AB51" s="216">
        <v>1</v>
      </c>
      <c r="AC51" s="216">
        <v>0</v>
      </c>
      <c r="AD51" s="218">
        <v>3</v>
      </c>
      <c r="AE51" s="41">
        <f t="shared" si="13"/>
        <v>4</v>
      </c>
      <c r="AF51" s="216">
        <v>1</v>
      </c>
      <c r="AG51" s="214">
        <v>0</v>
      </c>
      <c r="AH51" s="214">
        <v>1</v>
      </c>
      <c r="AI51" s="214">
        <v>1</v>
      </c>
      <c r="AJ51" s="214">
        <v>0</v>
      </c>
      <c r="AK51" s="214">
        <v>0</v>
      </c>
      <c r="AL51" s="39">
        <f t="shared" si="14"/>
        <v>3</v>
      </c>
      <c r="AM51" s="214">
        <v>7</v>
      </c>
      <c r="AN51" s="219">
        <v>3</v>
      </c>
      <c r="AO51" s="214">
        <v>11</v>
      </c>
      <c r="AP51" s="39">
        <f t="shared" si="15"/>
        <v>21</v>
      </c>
      <c r="AQ51" s="220">
        <v>2</v>
      </c>
      <c r="AR51" s="215">
        <v>0</v>
      </c>
    </row>
    <row r="52" spans="1:44" ht="24.95" customHeight="1" x14ac:dyDescent="0.3">
      <c r="A52" s="212" t="s">
        <v>180</v>
      </c>
      <c r="B52" s="213"/>
      <c r="C52" s="214">
        <v>0</v>
      </c>
      <c r="D52" s="214">
        <v>0</v>
      </c>
      <c r="E52" s="214">
        <v>0</v>
      </c>
      <c r="F52" s="214">
        <v>1</v>
      </c>
      <c r="G52" s="215">
        <v>0</v>
      </c>
      <c r="H52" s="216">
        <v>6</v>
      </c>
      <c r="I52" s="216">
        <v>2</v>
      </c>
      <c r="J52" s="216">
        <v>2</v>
      </c>
      <c r="K52" s="216">
        <v>2</v>
      </c>
      <c r="L52" s="216">
        <v>0</v>
      </c>
      <c r="M52" s="216">
        <v>0</v>
      </c>
      <c r="N52" s="216">
        <v>0</v>
      </c>
      <c r="O52" s="39">
        <f t="shared" si="16"/>
        <v>6</v>
      </c>
      <c r="P52" s="217">
        <v>50</v>
      </c>
      <c r="Q52" s="217">
        <v>56</v>
      </c>
      <c r="R52" s="217">
        <v>64</v>
      </c>
      <c r="S52" s="39">
        <f t="shared" si="10"/>
        <v>170</v>
      </c>
      <c r="T52" s="216">
        <v>50</v>
      </c>
      <c r="U52" s="216">
        <v>42</v>
      </c>
      <c r="V52" s="216">
        <v>58</v>
      </c>
      <c r="W52" s="39">
        <f t="shared" si="11"/>
        <v>150</v>
      </c>
      <c r="X52" s="218">
        <v>0</v>
      </c>
      <c r="Y52" s="218">
        <v>0</v>
      </c>
      <c r="Z52" s="218">
        <v>1</v>
      </c>
      <c r="AA52" s="39">
        <f t="shared" si="12"/>
        <v>1</v>
      </c>
      <c r="AB52" s="216">
        <v>1</v>
      </c>
      <c r="AC52" s="216">
        <v>0</v>
      </c>
      <c r="AD52" s="218">
        <v>6</v>
      </c>
      <c r="AE52" s="41">
        <f t="shared" si="13"/>
        <v>7</v>
      </c>
      <c r="AF52" s="216">
        <v>2</v>
      </c>
      <c r="AG52" s="214">
        <v>2</v>
      </c>
      <c r="AH52" s="214">
        <v>2</v>
      </c>
      <c r="AI52" s="214">
        <v>0</v>
      </c>
      <c r="AJ52" s="214">
        <v>0</v>
      </c>
      <c r="AK52" s="214">
        <v>0</v>
      </c>
      <c r="AL52" s="39">
        <f t="shared" si="14"/>
        <v>6</v>
      </c>
      <c r="AM52" s="214">
        <v>50</v>
      </c>
      <c r="AN52" s="219">
        <v>42</v>
      </c>
      <c r="AO52" s="214">
        <v>58</v>
      </c>
      <c r="AP52" s="39">
        <f t="shared" si="15"/>
        <v>150</v>
      </c>
      <c r="AQ52" s="220">
        <v>1</v>
      </c>
      <c r="AR52" s="215">
        <v>6</v>
      </c>
    </row>
    <row r="53" spans="1:44" ht="24.95" customHeight="1" x14ac:dyDescent="0.3">
      <c r="A53" s="212" t="s">
        <v>181</v>
      </c>
      <c r="B53" s="213"/>
      <c r="C53" s="214">
        <v>0</v>
      </c>
      <c r="D53" s="214">
        <v>0</v>
      </c>
      <c r="E53" s="214">
        <v>0</v>
      </c>
      <c r="F53" s="214">
        <v>1</v>
      </c>
      <c r="G53" s="215">
        <v>0</v>
      </c>
      <c r="H53" s="216">
        <v>6</v>
      </c>
      <c r="I53" s="216">
        <v>1</v>
      </c>
      <c r="J53" s="216">
        <v>2</v>
      </c>
      <c r="K53" s="216">
        <v>2</v>
      </c>
      <c r="L53" s="216">
        <v>0</v>
      </c>
      <c r="M53" s="216">
        <v>0</v>
      </c>
      <c r="N53" s="216">
        <v>0</v>
      </c>
      <c r="O53" s="39">
        <f t="shared" si="16"/>
        <v>5</v>
      </c>
      <c r="P53" s="217">
        <v>30</v>
      </c>
      <c r="Q53" s="217">
        <v>60</v>
      </c>
      <c r="R53" s="217">
        <v>77</v>
      </c>
      <c r="S53" s="39">
        <f t="shared" si="10"/>
        <v>167</v>
      </c>
      <c r="T53" s="216">
        <v>10</v>
      </c>
      <c r="U53" s="216">
        <v>27</v>
      </c>
      <c r="V53" s="216">
        <v>21</v>
      </c>
      <c r="W53" s="39">
        <f t="shared" si="11"/>
        <v>58</v>
      </c>
      <c r="X53" s="218">
        <v>0</v>
      </c>
      <c r="Y53" s="218">
        <v>0</v>
      </c>
      <c r="Z53" s="218">
        <v>0</v>
      </c>
      <c r="AA53" s="39">
        <f t="shared" si="12"/>
        <v>0</v>
      </c>
      <c r="AB53" s="216">
        <v>1</v>
      </c>
      <c r="AC53" s="216">
        <v>0</v>
      </c>
      <c r="AD53" s="218">
        <v>5</v>
      </c>
      <c r="AE53" s="41">
        <f t="shared" si="13"/>
        <v>6</v>
      </c>
      <c r="AF53" s="216">
        <v>1</v>
      </c>
      <c r="AG53" s="214">
        <v>1</v>
      </c>
      <c r="AH53" s="214">
        <v>1</v>
      </c>
      <c r="AI53" s="214">
        <v>0</v>
      </c>
      <c r="AJ53" s="214">
        <v>0</v>
      </c>
      <c r="AK53" s="214">
        <v>0</v>
      </c>
      <c r="AL53" s="39">
        <f t="shared" si="14"/>
        <v>3</v>
      </c>
      <c r="AM53" s="214">
        <v>10</v>
      </c>
      <c r="AN53" s="219">
        <v>27</v>
      </c>
      <c r="AO53" s="214">
        <v>21</v>
      </c>
      <c r="AP53" s="39">
        <f t="shared" si="15"/>
        <v>58</v>
      </c>
      <c r="AQ53" s="220">
        <v>0</v>
      </c>
      <c r="AR53" s="215">
        <v>1</v>
      </c>
    </row>
    <row r="54" spans="1:44" ht="24.95" customHeight="1" x14ac:dyDescent="0.3">
      <c r="A54" s="212" t="s">
        <v>182</v>
      </c>
      <c r="B54" s="213"/>
      <c r="C54" s="214">
        <v>0</v>
      </c>
      <c r="D54" s="214">
        <v>0</v>
      </c>
      <c r="E54" s="214">
        <v>0</v>
      </c>
      <c r="F54" s="214">
        <v>1</v>
      </c>
      <c r="G54" s="215">
        <v>0</v>
      </c>
      <c r="H54" s="216">
        <v>4</v>
      </c>
      <c r="I54" s="216">
        <v>1</v>
      </c>
      <c r="J54" s="216">
        <v>1</v>
      </c>
      <c r="K54" s="216">
        <v>1</v>
      </c>
      <c r="L54" s="216">
        <v>0</v>
      </c>
      <c r="M54" s="216">
        <v>0</v>
      </c>
      <c r="N54" s="216">
        <v>0</v>
      </c>
      <c r="O54" s="39">
        <f t="shared" si="16"/>
        <v>3</v>
      </c>
      <c r="P54" s="217">
        <v>22</v>
      </c>
      <c r="Q54" s="217">
        <v>24</v>
      </c>
      <c r="R54" s="217">
        <v>26</v>
      </c>
      <c r="S54" s="39">
        <f t="shared" si="10"/>
        <v>72</v>
      </c>
      <c r="T54" s="216">
        <v>17</v>
      </c>
      <c r="U54" s="216">
        <v>20</v>
      </c>
      <c r="V54" s="216">
        <v>21</v>
      </c>
      <c r="W54" s="39">
        <f t="shared" si="11"/>
        <v>58</v>
      </c>
      <c r="X54" s="218">
        <v>0</v>
      </c>
      <c r="Y54" s="218">
        <v>0</v>
      </c>
      <c r="Z54" s="218">
        <v>0</v>
      </c>
      <c r="AA54" s="39">
        <f t="shared" si="12"/>
        <v>0</v>
      </c>
      <c r="AB54" s="216">
        <v>1</v>
      </c>
      <c r="AC54" s="216">
        <v>0</v>
      </c>
      <c r="AD54" s="218">
        <v>3</v>
      </c>
      <c r="AE54" s="41">
        <f t="shared" si="13"/>
        <v>4</v>
      </c>
      <c r="AF54" s="216">
        <v>1</v>
      </c>
      <c r="AG54" s="214">
        <v>1</v>
      </c>
      <c r="AH54" s="214">
        <v>1</v>
      </c>
      <c r="AI54" s="214">
        <v>0</v>
      </c>
      <c r="AJ54" s="214">
        <v>0</v>
      </c>
      <c r="AK54" s="214">
        <v>0</v>
      </c>
      <c r="AL54" s="39">
        <f t="shared" si="14"/>
        <v>3</v>
      </c>
      <c r="AM54" s="214">
        <v>17</v>
      </c>
      <c r="AN54" s="219">
        <v>20</v>
      </c>
      <c r="AO54" s="214">
        <v>21</v>
      </c>
      <c r="AP54" s="39">
        <f t="shared" si="15"/>
        <v>58</v>
      </c>
      <c r="AQ54" s="220">
        <v>0</v>
      </c>
      <c r="AR54" s="215">
        <v>1</v>
      </c>
    </row>
    <row r="55" spans="1:44" ht="24.95" customHeight="1" x14ac:dyDescent="0.3">
      <c r="A55" s="212" t="s">
        <v>183</v>
      </c>
      <c r="B55" s="213"/>
      <c r="C55" s="214">
        <v>0</v>
      </c>
      <c r="D55" s="214">
        <v>0</v>
      </c>
      <c r="E55" s="214">
        <v>0</v>
      </c>
      <c r="F55" s="214">
        <v>1</v>
      </c>
      <c r="G55" s="215">
        <v>0</v>
      </c>
      <c r="H55" s="216">
        <v>5</v>
      </c>
      <c r="I55" s="216">
        <v>1</v>
      </c>
      <c r="J55" s="216">
        <v>3</v>
      </c>
      <c r="K55" s="216">
        <v>1</v>
      </c>
      <c r="L55" s="216">
        <v>0</v>
      </c>
      <c r="M55" s="216">
        <v>0</v>
      </c>
      <c r="N55" s="216">
        <v>0</v>
      </c>
      <c r="O55" s="39">
        <f t="shared" si="16"/>
        <v>5</v>
      </c>
      <c r="P55" s="217">
        <v>30</v>
      </c>
      <c r="Q55" s="217">
        <v>30</v>
      </c>
      <c r="R55" s="217">
        <v>40</v>
      </c>
      <c r="S55" s="39">
        <f t="shared" si="10"/>
        <v>100</v>
      </c>
      <c r="T55" s="216">
        <v>13</v>
      </c>
      <c r="U55" s="216">
        <v>31</v>
      </c>
      <c r="V55" s="216">
        <v>20</v>
      </c>
      <c r="W55" s="39">
        <f t="shared" si="11"/>
        <v>64</v>
      </c>
      <c r="X55" s="218">
        <v>0</v>
      </c>
      <c r="Y55" s="218">
        <v>2</v>
      </c>
      <c r="Z55" s="218">
        <v>1</v>
      </c>
      <c r="AA55" s="39">
        <f t="shared" si="12"/>
        <v>3</v>
      </c>
      <c r="AB55" s="216">
        <v>1</v>
      </c>
      <c r="AC55" s="216">
        <v>0</v>
      </c>
      <c r="AD55" s="218">
        <v>5</v>
      </c>
      <c r="AE55" s="41">
        <f t="shared" si="13"/>
        <v>6</v>
      </c>
      <c r="AF55" s="216">
        <v>1</v>
      </c>
      <c r="AG55" s="214">
        <v>3</v>
      </c>
      <c r="AH55" s="214">
        <v>1</v>
      </c>
      <c r="AI55" s="214">
        <v>0</v>
      </c>
      <c r="AJ55" s="214">
        <v>0</v>
      </c>
      <c r="AK55" s="214">
        <v>0</v>
      </c>
      <c r="AL55" s="39">
        <f t="shared" si="14"/>
        <v>5</v>
      </c>
      <c r="AM55" s="214">
        <v>13</v>
      </c>
      <c r="AN55" s="219">
        <v>31</v>
      </c>
      <c r="AO55" s="214">
        <v>20</v>
      </c>
      <c r="AP55" s="39">
        <f t="shared" si="15"/>
        <v>64</v>
      </c>
      <c r="AQ55" s="220">
        <v>3</v>
      </c>
      <c r="AR55" s="215">
        <v>2</v>
      </c>
    </row>
    <row r="56" spans="1:44" ht="24.95" customHeight="1" x14ac:dyDescent="0.3">
      <c r="A56" s="212" t="s">
        <v>184</v>
      </c>
      <c r="B56" s="213"/>
      <c r="C56" s="214">
        <v>0</v>
      </c>
      <c r="D56" s="214">
        <v>0</v>
      </c>
      <c r="E56" s="214">
        <v>0</v>
      </c>
      <c r="F56" s="214">
        <v>1</v>
      </c>
      <c r="G56" s="215">
        <v>0</v>
      </c>
      <c r="H56" s="216">
        <v>7</v>
      </c>
      <c r="I56" s="216">
        <v>1</v>
      </c>
      <c r="J56" s="216">
        <v>3</v>
      </c>
      <c r="K56" s="216">
        <v>3</v>
      </c>
      <c r="L56" s="216">
        <v>0</v>
      </c>
      <c r="M56" s="216">
        <v>0</v>
      </c>
      <c r="N56" s="216">
        <v>0</v>
      </c>
      <c r="O56" s="39">
        <f t="shared" si="16"/>
        <v>7</v>
      </c>
      <c r="P56" s="217">
        <v>40</v>
      </c>
      <c r="Q56" s="217">
        <v>100</v>
      </c>
      <c r="R56" s="217">
        <v>120</v>
      </c>
      <c r="S56" s="39">
        <f>SUM(P56:R56)</f>
        <v>260</v>
      </c>
      <c r="T56" s="216">
        <v>28</v>
      </c>
      <c r="U56" s="216">
        <v>82</v>
      </c>
      <c r="V56" s="216">
        <v>74</v>
      </c>
      <c r="W56" s="39">
        <f t="shared" si="11"/>
        <v>184</v>
      </c>
      <c r="X56" s="218">
        <v>0</v>
      </c>
      <c r="Y56" s="218">
        <v>0</v>
      </c>
      <c r="Z56" s="218">
        <v>0</v>
      </c>
      <c r="AA56" s="39">
        <f t="shared" si="12"/>
        <v>0</v>
      </c>
      <c r="AB56" s="216">
        <v>1</v>
      </c>
      <c r="AC56" s="216">
        <v>1</v>
      </c>
      <c r="AD56" s="218">
        <v>7</v>
      </c>
      <c r="AE56" s="41">
        <f t="shared" si="13"/>
        <v>9</v>
      </c>
      <c r="AF56" s="216">
        <v>1</v>
      </c>
      <c r="AG56" s="214">
        <v>3</v>
      </c>
      <c r="AH56" s="214">
        <v>3</v>
      </c>
      <c r="AI56" s="214">
        <v>0</v>
      </c>
      <c r="AJ56" s="214">
        <v>0</v>
      </c>
      <c r="AK56" s="214">
        <v>0</v>
      </c>
      <c r="AL56" s="39">
        <f t="shared" si="14"/>
        <v>7</v>
      </c>
      <c r="AM56" s="214">
        <v>28</v>
      </c>
      <c r="AN56" s="219">
        <v>82</v>
      </c>
      <c r="AO56" s="214">
        <v>74</v>
      </c>
      <c r="AP56" s="39">
        <f t="shared" si="15"/>
        <v>184</v>
      </c>
      <c r="AQ56" s="220">
        <v>0</v>
      </c>
      <c r="AR56" s="215">
        <v>7</v>
      </c>
    </row>
    <row r="57" spans="1:44" ht="24.95" customHeight="1" x14ac:dyDescent="0.3">
      <c r="A57" s="212" t="s">
        <v>185</v>
      </c>
      <c r="B57" s="213"/>
      <c r="C57" s="214">
        <v>0</v>
      </c>
      <c r="D57" s="214">
        <v>0</v>
      </c>
      <c r="E57" s="214">
        <v>0</v>
      </c>
      <c r="F57" s="214">
        <v>1</v>
      </c>
      <c r="G57" s="215">
        <v>0</v>
      </c>
      <c r="H57" s="216">
        <v>4</v>
      </c>
      <c r="I57" s="216">
        <v>1</v>
      </c>
      <c r="J57" s="216">
        <v>1</v>
      </c>
      <c r="K57" s="216">
        <v>1</v>
      </c>
      <c r="L57" s="216">
        <v>0</v>
      </c>
      <c r="M57" s="216">
        <v>0</v>
      </c>
      <c r="N57" s="216">
        <v>0</v>
      </c>
      <c r="O57" s="39">
        <f t="shared" si="16"/>
        <v>3</v>
      </c>
      <c r="P57" s="217">
        <v>30</v>
      </c>
      <c r="Q57" s="217">
        <v>18</v>
      </c>
      <c r="R57" s="217">
        <v>23</v>
      </c>
      <c r="S57" s="39">
        <f t="shared" si="10"/>
        <v>71</v>
      </c>
      <c r="T57" s="216">
        <v>8</v>
      </c>
      <c r="U57" s="216">
        <v>12</v>
      </c>
      <c r="V57" s="216">
        <v>16</v>
      </c>
      <c r="W57" s="39">
        <f t="shared" si="11"/>
        <v>36</v>
      </c>
      <c r="X57" s="218">
        <v>0</v>
      </c>
      <c r="Y57" s="218">
        <v>0</v>
      </c>
      <c r="Z57" s="218">
        <v>0</v>
      </c>
      <c r="AA57" s="39">
        <f t="shared" si="12"/>
        <v>0</v>
      </c>
      <c r="AB57" s="216">
        <v>1</v>
      </c>
      <c r="AC57" s="216">
        <v>1</v>
      </c>
      <c r="AD57" s="218">
        <v>3</v>
      </c>
      <c r="AE57" s="41">
        <f t="shared" si="13"/>
        <v>5</v>
      </c>
      <c r="AF57" s="216">
        <v>1</v>
      </c>
      <c r="AG57" s="214">
        <v>1</v>
      </c>
      <c r="AH57" s="214">
        <v>1</v>
      </c>
      <c r="AI57" s="214">
        <v>0</v>
      </c>
      <c r="AJ57" s="214">
        <v>0</v>
      </c>
      <c r="AK57" s="214">
        <v>0</v>
      </c>
      <c r="AL57" s="39">
        <f t="shared" si="14"/>
        <v>3</v>
      </c>
      <c r="AM57" s="214">
        <v>8</v>
      </c>
      <c r="AN57" s="219">
        <v>12</v>
      </c>
      <c r="AO57" s="214">
        <v>16</v>
      </c>
      <c r="AP57" s="39">
        <f t="shared" si="15"/>
        <v>36</v>
      </c>
      <c r="AQ57" s="220">
        <v>0</v>
      </c>
      <c r="AR57" s="215">
        <v>0</v>
      </c>
    </row>
    <row r="58" spans="1:44" ht="24.95" customHeight="1" x14ac:dyDescent="0.3">
      <c r="A58" s="212" t="s">
        <v>186</v>
      </c>
      <c r="B58" s="213"/>
      <c r="C58" s="214">
        <v>0</v>
      </c>
      <c r="D58" s="214">
        <v>0</v>
      </c>
      <c r="E58" s="214">
        <v>0</v>
      </c>
      <c r="F58" s="214">
        <v>1</v>
      </c>
      <c r="G58" s="215">
        <v>0</v>
      </c>
      <c r="H58" s="216">
        <v>4</v>
      </c>
      <c r="I58" s="216">
        <v>2</v>
      </c>
      <c r="J58" s="216">
        <v>1</v>
      </c>
      <c r="K58" s="216">
        <v>1</v>
      </c>
      <c r="L58" s="216">
        <v>0</v>
      </c>
      <c r="M58" s="216">
        <v>0</v>
      </c>
      <c r="N58" s="216">
        <v>0</v>
      </c>
      <c r="O58" s="39">
        <f t="shared" si="16"/>
        <v>4</v>
      </c>
      <c r="P58" s="217">
        <v>34</v>
      </c>
      <c r="Q58" s="217">
        <v>26</v>
      </c>
      <c r="R58" s="217">
        <v>26</v>
      </c>
      <c r="S58" s="39">
        <f t="shared" si="10"/>
        <v>86</v>
      </c>
      <c r="T58" s="216">
        <v>32</v>
      </c>
      <c r="U58" s="216">
        <v>24</v>
      </c>
      <c r="V58" s="216">
        <v>22</v>
      </c>
      <c r="W58" s="39">
        <f t="shared" si="11"/>
        <v>78</v>
      </c>
      <c r="X58" s="218">
        <v>0</v>
      </c>
      <c r="Y58" s="218">
        <v>1</v>
      </c>
      <c r="Z58" s="218">
        <v>0</v>
      </c>
      <c r="AA58" s="39">
        <f t="shared" si="12"/>
        <v>1</v>
      </c>
      <c r="AB58" s="216">
        <v>1</v>
      </c>
      <c r="AC58" s="216">
        <v>1</v>
      </c>
      <c r="AD58" s="218">
        <v>4</v>
      </c>
      <c r="AE58" s="41">
        <f t="shared" si="13"/>
        <v>6</v>
      </c>
      <c r="AF58" s="216">
        <v>2</v>
      </c>
      <c r="AG58" s="214">
        <v>1</v>
      </c>
      <c r="AH58" s="214">
        <v>1</v>
      </c>
      <c r="AI58" s="214">
        <v>0</v>
      </c>
      <c r="AJ58" s="214">
        <v>0</v>
      </c>
      <c r="AK58" s="214">
        <v>0</v>
      </c>
      <c r="AL58" s="39">
        <f t="shared" si="14"/>
        <v>4</v>
      </c>
      <c r="AM58" s="214">
        <v>32</v>
      </c>
      <c r="AN58" s="219">
        <v>24</v>
      </c>
      <c r="AO58" s="214">
        <v>22</v>
      </c>
      <c r="AP58" s="39">
        <f t="shared" si="15"/>
        <v>78</v>
      </c>
      <c r="AQ58" s="220">
        <v>1</v>
      </c>
      <c r="AR58" s="215">
        <v>3</v>
      </c>
    </row>
    <row r="59" spans="1:44" ht="24.95" customHeight="1" x14ac:dyDescent="0.3">
      <c r="A59" s="212" t="s">
        <v>187</v>
      </c>
      <c r="B59" s="213"/>
      <c r="C59" s="214">
        <v>0</v>
      </c>
      <c r="D59" s="214">
        <v>0</v>
      </c>
      <c r="E59" s="214">
        <v>0</v>
      </c>
      <c r="F59" s="214">
        <v>1</v>
      </c>
      <c r="G59" s="215">
        <v>0</v>
      </c>
      <c r="H59" s="216">
        <v>6</v>
      </c>
      <c r="I59" s="216">
        <v>2</v>
      </c>
      <c r="J59" s="216">
        <v>2</v>
      </c>
      <c r="K59" s="216">
        <v>2</v>
      </c>
      <c r="L59" s="216">
        <v>0</v>
      </c>
      <c r="M59" s="216">
        <v>0</v>
      </c>
      <c r="N59" s="216">
        <v>0</v>
      </c>
      <c r="O59" s="39">
        <f t="shared" si="16"/>
        <v>6</v>
      </c>
      <c r="P59" s="217">
        <v>44</v>
      </c>
      <c r="Q59" s="217">
        <v>50</v>
      </c>
      <c r="R59" s="217">
        <v>52</v>
      </c>
      <c r="S59" s="39">
        <f t="shared" si="10"/>
        <v>146</v>
      </c>
      <c r="T59" s="216">
        <v>34</v>
      </c>
      <c r="U59" s="216">
        <v>38</v>
      </c>
      <c r="V59" s="216">
        <v>32</v>
      </c>
      <c r="W59" s="39">
        <f t="shared" si="11"/>
        <v>104</v>
      </c>
      <c r="X59" s="218">
        <v>0</v>
      </c>
      <c r="Y59" s="218">
        <v>0</v>
      </c>
      <c r="Z59" s="218">
        <v>0</v>
      </c>
      <c r="AA59" s="39">
        <f t="shared" si="12"/>
        <v>0</v>
      </c>
      <c r="AB59" s="216">
        <v>1</v>
      </c>
      <c r="AC59" s="216">
        <v>0</v>
      </c>
      <c r="AD59" s="218">
        <v>6</v>
      </c>
      <c r="AE59" s="41">
        <f t="shared" si="13"/>
        <v>7</v>
      </c>
      <c r="AF59" s="216">
        <v>2</v>
      </c>
      <c r="AG59" s="214">
        <v>2</v>
      </c>
      <c r="AH59" s="214">
        <v>2</v>
      </c>
      <c r="AI59" s="214">
        <v>0</v>
      </c>
      <c r="AJ59" s="214">
        <v>0</v>
      </c>
      <c r="AK59" s="214">
        <v>0</v>
      </c>
      <c r="AL59" s="39">
        <f t="shared" si="14"/>
        <v>6</v>
      </c>
      <c r="AM59" s="214">
        <v>34</v>
      </c>
      <c r="AN59" s="219">
        <v>38</v>
      </c>
      <c r="AO59" s="214">
        <v>32</v>
      </c>
      <c r="AP59" s="39">
        <f t="shared" si="15"/>
        <v>104</v>
      </c>
      <c r="AQ59" s="220">
        <v>0</v>
      </c>
      <c r="AR59" s="215">
        <v>2</v>
      </c>
    </row>
    <row r="60" spans="1:44" s="221" customFormat="1" ht="24.95" customHeight="1" x14ac:dyDescent="0.3">
      <c r="A60" s="212" t="s">
        <v>188</v>
      </c>
      <c r="B60" s="213"/>
      <c r="C60" s="214">
        <v>0</v>
      </c>
      <c r="D60" s="214">
        <v>0</v>
      </c>
      <c r="E60" s="214">
        <v>0</v>
      </c>
      <c r="F60" s="214">
        <v>1</v>
      </c>
      <c r="G60" s="215">
        <v>0</v>
      </c>
      <c r="H60" s="216">
        <v>6</v>
      </c>
      <c r="I60" s="216">
        <v>2</v>
      </c>
      <c r="J60" s="216">
        <v>2</v>
      </c>
      <c r="K60" s="216">
        <v>2</v>
      </c>
      <c r="L60" s="216">
        <v>0</v>
      </c>
      <c r="M60" s="216">
        <v>0</v>
      </c>
      <c r="N60" s="216">
        <v>0</v>
      </c>
      <c r="O60" s="39">
        <f t="shared" si="16"/>
        <v>6</v>
      </c>
      <c r="P60" s="217">
        <v>60</v>
      </c>
      <c r="Q60" s="217">
        <v>60</v>
      </c>
      <c r="R60" s="217">
        <v>61</v>
      </c>
      <c r="S60" s="39">
        <f t="shared" si="10"/>
        <v>181</v>
      </c>
      <c r="T60" s="216">
        <v>37</v>
      </c>
      <c r="U60" s="216">
        <v>41</v>
      </c>
      <c r="V60" s="216">
        <v>44</v>
      </c>
      <c r="W60" s="39">
        <f t="shared" si="11"/>
        <v>122</v>
      </c>
      <c r="X60" s="218">
        <v>1</v>
      </c>
      <c r="Y60" s="218">
        <v>1</v>
      </c>
      <c r="Z60" s="218">
        <v>1</v>
      </c>
      <c r="AA60" s="39">
        <f t="shared" si="12"/>
        <v>3</v>
      </c>
      <c r="AB60" s="216">
        <v>1</v>
      </c>
      <c r="AC60" s="216">
        <v>0</v>
      </c>
      <c r="AD60" s="218">
        <v>6</v>
      </c>
      <c r="AE60" s="41">
        <f t="shared" si="13"/>
        <v>7</v>
      </c>
      <c r="AF60" s="216">
        <v>1</v>
      </c>
      <c r="AG60" s="214">
        <v>1</v>
      </c>
      <c r="AH60" s="214">
        <v>1</v>
      </c>
      <c r="AI60" s="214">
        <v>0</v>
      </c>
      <c r="AJ60" s="214">
        <v>0</v>
      </c>
      <c r="AK60" s="214">
        <v>0</v>
      </c>
      <c r="AL60" s="39">
        <f t="shared" si="14"/>
        <v>3</v>
      </c>
      <c r="AM60" s="214">
        <v>37</v>
      </c>
      <c r="AN60" s="219">
        <v>41</v>
      </c>
      <c r="AO60" s="214">
        <v>44</v>
      </c>
      <c r="AP60" s="39">
        <f t="shared" si="15"/>
        <v>122</v>
      </c>
      <c r="AQ60" s="220">
        <v>3</v>
      </c>
      <c r="AR60" s="215">
        <v>3</v>
      </c>
    </row>
    <row r="61" spans="1:44" ht="24.95" customHeight="1" x14ac:dyDescent="0.3">
      <c r="A61" s="212" t="s">
        <v>189</v>
      </c>
      <c r="B61" s="213"/>
      <c r="C61" s="214">
        <v>0</v>
      </c>
      <c r="D61" s="214">
        <v>0</v>
      </c>
      <c r="E61" s="214">
        <v>0</v>
      </c>
      <c r="F61" s="214">
        <v>1</v>
      </c>
      <c r="G61" s="215">
        <v>0</v>
      </c>
      <c r="H61" s="216">
        <v>5</v>
      </c>
      <c r="I61" s="216">
        <v>2</v>
      </c>
      <c r="J61" s="216">
        <v>2</v>
      </c>
      <c r="K61" s="216">
        <v>1</v>
      </c>
      <c r="L61" s="216">
        <v>0</v>
      </c>
      <c r="M61" s="216">
        <v>0</v>
      </c>
      <c r="N61" s="216">
        <v>0</v>
      </c>
      <c r="O61" s="39">
        <f t="shared" si="16"/>
        <v>5</v>
      </c>
      <c r="P61" s="217">
        <v>36</v>
      </c>
      <c r="Q61" s="217">
        <v>40</v>
      </c>
      <c r="R61" s="217">
        <v>50</v>
      </c>
      <c r="S61" s="39">
        <f t="shared" si="10"/>
        <v>126</v>
      </c>
      <c r="T61" s="216">
        <v>26</v>
      </c>
      <c r="U61" s="216">
        <v>42</v>
      </c>
      <c r="V61" s="216">
        <v>34</v>
      </c>
      <c r="W61" s="39">
        <f t="shared" si="11"/>
        <v>102</v>
      </c>
      <c r="X61" s="218">
        <v>0</v>
      </c>
      <c r="Y61" s="218">
        <v>2</v>
      </c>
      <c r="Z61" s="218">
        <v>0</v>
      </c>
      <c r="AA61" s="39">
        <f t="shared" si="12"/>
        <v>2</v>
      </c>
      <c r="AB61" s="216">
        <v>1</v>
      </c>
      <c r="AC61" s="216">
        <v>1</v>
      </c>
      <c r="AD61" s="218">
        <v>5</v>
      </c>
      <c r="AE61" s="41">
        <f t="shared" si="13"/>
        <v>7</v>
      </c>
      <c r="AF61" s="216">
        <v>1</v>
      </c>
      <c r="AG61" s="214">
        <v>2</v>
      </c>
      <c r="AH61" s="214">
        <v>1</v>
      </c>
      <c r="AI61" s="214">
        <v>0</v>
      </c>
      <c r="AJ61" s="214">
        <v>0</v>
      </c>
      <c r="AK61" s="214">
        <v>0</v>
      </c>
      <c r="AL61" s="39">
        <f t="shared" si="14"/>
        <v>4</v>
      </c>
      <c r="AM61" s="214">
        <v>26</v>
      </c>
      <c r="AN61" s="219">
        <v>42</v>
      </c>
      <c r="AO61" s="214">
        <v>34</v>
      </c>
      <c r="AP61" s="39">
        <f t="shared" si="15"/>
        <v>102</v>
      </c>
      <c r="AQ61" s="220">
        <v>1</v>
      </c>
      <c r="AR61" s="215">
        <v>3</v>
      </c>
    </row>
    <row r="62" spans="1:44" ht="24.95" customHeight="1" x14ac:dyDescent="0.3">
      <c r="A62" s="212" t="s">
        <v>190</v>
      </c>
      <c r="B62" s="213"/>
      <c r="C62" s="214">
        <v>0</v>
      </c>
      <c r="D62" s="214">
        <v>0</v>
      </c>
      <c r="E62" s="214">
        <v>0</v>
      </c>
      <c r="F62" s="214">
        <v>1</v>
      </c>
      <c r="G62" s="215">
        <v>0</v>
      </c>
      <c r="H62" s="216">
        <v>5</v>
      </c>
      <c r="I62" s="216">
        <v>2</v>
      </c>
      <c r="J62" s="216">
        <v>1</v>
      </c>
      <c r="K62" s="216">
        <v>2</v>
      </c>
      <c r="L62" s="216">
        <v>0</v>
      </c>
      <c r="M62" s="216">
        <v>0</v>
      </c>
      <c r="N62" s="216">
        <v>0</v>
      </c>
      <c r="O62" s="39">
        <f t="shared" si="16"/>
        <v>5</v>
      </c>
      <c r="P62" s="217">
        <v>44</v>
      </c>
      <c r="Q62" s="217">
        <v>28</v>
      </c>
      <c r="R62" s="217">
        <v>48</v>
      </c>
      <c r="S62" s="39">
        <f t="shared" si="10"/>
        <v>120</v>
      </c>
      <c r="T62" s="216">
        <v>42</v>
      </c>
      <c r="U62" s="216">
        <v>26</v>
      </c>
      <c r="V62" s="216">
        <v>43</v>
      </c>
      <c r="W62" s="39">
        <f t="shared" si="11"/>
        <v>111</v>
      </c>
      <c r="X62" s="218">
        <v>0</v>
      </c>
      <c r="Y62" s="218">
        <v>0</v>
      </c>
      <c r="Z62" s="218">
        <v>0</v>
      </c>
      <c r="AA62" s="39">
        <f t="shared" si="12"/>
        <v>0</v>
      </c>
      <c r="AB62" s="216">
        <v>1</v>
      </c>
      <c r="AC62" s="216">
        <v>0</v>
      </c>
      <c r="AD62" s="218">
        <v>5</v>
      </c>
      <c r="AE62" s="41">
        <f t="shared" si="13"/>
        <v>6</v>
      </c>
      <c r="AF62" s="216">
        <v>2</v>
      </c>
      <c r="AG62" s="214">
        <v>1</v>
      </c>
      <c r="AH62" s="214">
        <v>2</v>
      </c>
      <c r="AI62" s="214">
        <v>0</v>
      </c>
      <c r="AJ62" s="214">
        <v>0</v>
      </c>
      <c r="AK62" s="214">
        <v>0</v>
      </c>
      <c r="AL62" s="39">
        <f t="shared" si="14"/>
        <v>5</v>
      </c>
      <c r="AM62" s="214">
        <v>42</v>
      </c>
      <c r="AN62" s="219">
        <v>26</v>
      </c>
      <c r="AO62" s="214">
        <v>43</v>
      </c>
      <c r="AP62" s="39">
        <f t="shared" si="15"/>
        <v>111</v>
      </c>
      <c r="AQ62" s="220">
        <v>0</v>
      </c>
      <c r="AR62" s="215">
        <v>3</v>
      </c>
    </row>
    <row r="63" spans="1:44" ht="24.75" customHeight="1" thickBot="1" x14ac:dyDescent="0.35">
      <c r="A63" s="47" t="s">
        <v>42</v>
      </c>
      <c r="B63" s="23"/>
      <c r="C63" s="223">
        <f t="shared" ref="C63:N63" si="17">SUM(C8:C62)</f>
        <v>4</v>
      </c>
      <c r="D63" s="223">
        <f t="shared" si="17"/>
        <v>1</v>
      </c>
      <c r="E63" s="223">
        <f t="shared" si="17"/>
        <v>1</v>
      </c>
      <c r="F63" s="223">
        <f t="shared" si="17"/>
        <v>49</v>
      </c>
      <c r="G63" s="224">
        <f t="shared" si="17"/>
        <v>1</v>
      </c>
      <c r="H63" s="223">
        <f t="shared" si="17"/>
        <v>335</v>
      </c>
      <c r="I63" s="223">
        <f t="shared" si="17"/>
        <v>88</v>
      </c>
      <c r="J63" s="223">
        <f t="shared" si="17"/>
        <v>98</v>
      </c>
      <c r="K63" s="223">
        <f t="shared" si="17"/>
        <v>95</v>
      </c>
      <c r="L63" s="223">
        <f t="shared" si="17"/>
        <v>2</v>
      </c>
      <c r="M63" s="223">
        <f t="shared" si="17"/>
        <v>5</v>
      </c>
      <c r="N63" s="223">
        <f t="shared" si="17"/>
        <v>7</v>
      </c>
      <c r="O63" s="223">
        <f>SUM(O8:O62)</f>
        <v>295</v>
      </c>
      <c r="P63" s="223">
        <f t="shared" ref="P63:AR63" si="18">SUM(P8:P62)</f>
        <v>2023</v>
      </c>
      <c r="Q63" s="223">
        <f t="shared" si="18"/>
        <v>2550</v>
      </c>
      <c r="R63" s="223">
        <f t="shared" si="18"/>
        <v>2803</v>
      </c>
      <c r="S63" s="223">
        <f t="shared" si="18"/>
        <v>7376</v>
      </c>
      <c r="T63" s="223">
        <f t="shared" si="18"/>
        <v>1575</v>
      </c>
      <c r="U63" s="223">
        <f t="shared" si="18"/>
        <v>2054</v>
      </c>
      <c r="V63" s="223">
        <f t="shared" si="18"/>
        <v>2221</v>
      </c>
      <c r="W63" s="223">
        <f t="shared" si="18"/>
        <v>5850</v>
      </c>
      <c r="X63" s="223">
        <f t="shared" si="18"/>
        <v>4</v>
      </c>
      <c r="Y63" s="223">
        <f t="shared" si="18"/>
        <v>10</v>
      </c>
      <c r="Z63" s="223">
        <f t="shared" si="18"/>
        <v>8</v>
      </c>
      <c r="AA63" s="223">
        <f t="shared" si="18"/>
        <v>22</v>
      </c>
      <c r="AB63" s="223">
        <f t="shared" si="18"/>
        <v>54</v>
      </c>
      <c r="AC63" s="223">
        <f t="shared" si="18"/>
        <v>24</v>
      </c>
      <c r="AD63" s="223">
        <f t="shared" si="18"/>
        <v>297</v>
      </c>
      <c r="AE63" s="224">
        <f t="shared" si="18"/>
        <v>375</v>
      </c>
      <c r="AF63" s="223">
        <f t="shared" si="18"/>
        <v>76</v>
      </c>
      <c r="AG63" s="223">
        <f t="shared" si="18"/>
        <v>81</v>
      </c>
      <c r="AH63" s="223">
        <f t="shared" si="18"/>
        <v>83</v>
      </c>
      <c r="AI63" s="223">
        <f t="shared" si="18"/>
        <v>6</v>
      </c>
      <c r="AJ63" s="223">
        <f t="shared" si="18"/>
        <v>8</v>
      </c>
      <c r="AK63" s="223">
        <f t="shared" si="18"/>
        <v>8</v>
      </c>
      <c r="AL63" s="223">
        <f t="shared" si="18"/>
        <v>262</v>
      </c>
      <c r="AM63" s="223">
        <f t="shared" si="18"/>
        <v>1525</v>
      </c>
      <c r="AN63" s="223">
        <f t="shared" si="18"/>
        <v>1940</v>
      </c>
      <c r="AO63" s="223">
        <f t="shared" si="18"/>
        <v>2094</v>
      </c>
      <c r="AP63" s="223">
        <f t="shared" si="18"/>
        <v>5559</v>
      </c>
      <c r="AQ63" s="223">
        <f t="shared" si="18"/>
        <v>21</v>
      </c>
      <c r="AR63" s="224">
        <f t="shared" si="18"/>
        <v>144</v>
      </c>
    </row>
  </sheetData>
  <mergeCells count="55">
    <mergeCell ref="A1:AU1"/>
    <mergeCell ref="A3:A7"/>
    <mergeCell ref="B3:G4"/>
    <mergeCell ref="H3:AE3"/>
    <mergeCell ref="AF3:AR3"/>
    <mergeCell ref="H4:O4"/>
    <mergeCell ref="P4:AA4"/>
    <mergeCell ref="AB4:AE4"/>
    <mergeCell ref="AF4:AL4"/>
    <mergeCell ref="AM4:AQ4"/>
    <mergeCell ref="AR4:AR7"/>
    <mergeCell ref="B5:B7"/>
    <mergeCell ref="C5:E5"/>
    <mergeCell ref="F5:G5"/>
    <mergeCell ref="H5:H7"/>
    <mergeCell ref="I5:O5"/>
    <mergeCell ref="P5:S5"/>
    <mergeCell ref="T5:W5"/>
    <mergeCell ref="X5:AA5"/>
    <mergeCell ref="AB5:AB7"/>
    <mergeCell ref="AC5:AC7"/>
    <mergeCell ref="AD5:AD7"/>
    <mergeCell ref="U6:U7"/>
    <mergeCell ref="V6:V7"/>
    <mergeCell ref="W6:W7"/>
    <mergeCell ref="X6:X7"/>
    <mergeCell ref="Y6:Y7"/>
    <mergeCell ref="Z6:Z7"/>
    <mergeCell ref="AA6:AA7"/>
    <mergeCell ref="AE5:AE7"/>
    <mergeCell ref="AF5:AF7"/>
    <mergeCell ref="AG5:AG7"/>
    <mergeCell ref="AH5:AH7"/>
    <mergeCell ref="AI5:AK6"/>
    <mergeCell ref="AL5:AL7"/>
    <mergeCell ref="AM5:AM7"/>
    <mergeCell ref="AN5:AN7"/>
    <mergeCell ref="AO5:AO7"/>
    <mergeCell ref="AP5:AP7"/>
    <mergeCell ref="AQ5:AQ7"/>
    <mergeCell ref="C6:C7"/>
    <mergeCell ref="D6:D7"/>
    <mergeCell ref="E6:E7"/>
    <mergeCell ref="F6:F7"/>
    <mergeCell ref="G6:G7"/>
    <mergeCell ref="I6:I7"/>
    <mergeCell ref="J6:J7"/>
    <mergeCell ref="K6:K7"/>
    <mergeCell ref="L6:N6"/>
    <mergeCell ref="O6:O7"/>
    <mergeCell ref="P6:P7"/>
    <mergeCell ref="Q6:Q7"/>
    <mergeCell ref="R6:R7"/>
    <mergeCell ref="S6:S7"/>
    <mergeCell ref="T6:T7"/>
  </mergeCells>
  <phoneticPr fontId="1" type="noConversion"/>
  <pageMargins left="0.25" right="0.25" top="0.75" bottom="0.75" header="0.3" footer="0.3"/>
  <pageSetup paperSize="9"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공립유치원 현황</vt:lpstr>
      <vt:lpstr>사립유치원 현황</vt:lpstr>
      <vt:lpstr>'사립유치원 현황'!Print_Area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user</cp:lastModifiedBy>
  <cp:lastPrinted>2022-04-16T02:42:41Z</cp:lastPrinted>
  <dcterms:created xsi:type="dcterms:W3CDTF">2015-03-23T00:48:21Z</dcterms:created>
  <dcterms:modified xsi:type="dcterms:W3CDTF">2024-02-25T11:45:05Z</dcterms:modified>
</cp:coreProperties>
</file>